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05" yWindow="-345" windowWidth="15480" windowHeight="6540"/>
  </bookViews>
  <sheets>
    <sheet name="2022" sheetId="13" r:id="rId1"/>
    <sheet name="2021" sheetId="12" r:id="rId2"/>
    <sheet name="2020" sheetId="11" r:id="rId3"/>
    <sheet name="2019" sheetId="10" r:id="rId4"/>
    <sheet name="2018" sheetId="8" r:id="rId5"/>
    <sheet name="2017" sheetId="7" r:id="rId6"/>
    <sheet name="2016" sheetId="6" r:id="rId7"/>
  </sheets>
  <calcPr calcId="125725"/>
</workbook>
</file>

<file path=xl/calcChain.xml><?xml version="1.0" encoding="utf-8"?>
<calcChain xmlns="http://schemas.openxmlformats.org/spreadsheetml/2006/main">
  <c r="C24" i="13"/>
  <c r="B24"/>
  <c r="D23"/>
  <c r="C23"/>
  <c r="B23"/>
  <c r="D22"/>
  <c r="D21"/>
  <c r="D20"/>
  <c r="D19"/>
  <c r="D16"/>
  <c r="D15"/>
  <c r="D14"/>
  <c r="D24" i="12"/>
  <c r="C24"/>
  <c r="B24"/>
  <c r="C23"/>
  <c r="D23" s="1"/>
  <c r="B23"/>
  <c r="D22"/>
  <c r="D21"/>
  <c r="D20"/>
  <c r="D19"/>
  <c r="D16"/>
  <c r="D15"/>
  <c r="D14"/>
  <c r="C24" i="11"/>
  <c r="B24"/>
  <c r="C23"/>
  <c r="B23"/>
  <c r="D22"/>
  <c r="D21"/>
  <c r="D20"/>
  <c r="D19"/>
  <c r="D16"/>
  <c r="D15"/>
  <c r="D14"/>
  <c r="C24" i="10"/>
  <c r="B24"/>
  <c r="C23"/>
  <c r="B23"/>
  <c r="D22"/>
  <c r="D21"/>
  <c r="D20"/>
  <c r="D19"/>
  <c r="D16"/>
  <c r="D15"/>
  <c r="D14"/>
  <c r="C24" i="8"/>
  <c r="B24"/>
  <c r="C23"/>
  <c r="B23"/>
  <c r="D22"/>
  <c r="D21"/>
  <c r="D20"/>
  <c r="D19"/>
  <c r="D16"/>
  <c r="D15"/>
  <c r="D14"/>
  <c r="C24" i="7"/>
  <c r="D24"/>
  <c r="B24"/>
  <c r="C23"/>
  <c r="D23"/>
  <c r="B23"/>
  <c r="D22"/>
  <c r="D21"/>
  <c r="D20"/>
  <c r="D19"/>
  <c r="D16"/>
  <c r="D15"/>
  <c r="D14"/>
  <c r="B24" i="6"/>
  <c r="B23"/>
  <c r="D15"/>
  <c r="D21"/>
  <c r="D22"/>
  <c r="C16"/>
  <c r="D16"/>
  <c r="C23"/>
  <c r="D23"/>
  <c r="C24"/>
  <c r="D24"/>
  <c r="D20"/>
  <c r="D19"/>
  <c r="D14"/>
  <c r="D24" i="13" l="1"/>
  <c r="D24" i="11"/>
  <c r="D23"/>
  <c r="D23" i="10"/>
  <c r="D24"/>
  <c r="D24" i="8"/>
  <c r="D23"/>
</calcChain>
</file>

<file path=xl/sharedStrings.xml><?xml version="1.0" encoding="utf-8"?>
<sst xmlns="http://schemas.openxmlformats.org/spreadsheetml/2006/main" count="126" uniqueCount="22">
  <si>
    <t>ΥΠΗΡΕΣΙΑ ΠΟΛΙΤΙΚΗΣ ΑΕΡΟΠΟΡΙΑΣ</t>
  </si>
  <si>
    <t>ΤΜΗΜΑ: ΑΕΡΟΛΙΜΕΝΙΚΟ</t>
  </si>
  <si>
    <t>ΚΑΤΗΓΟΡΙΕΣ ΚΙΝΗΣΗΣ</t>
  </si>
  <si>
    <t>ΑΕΡΟΣΚΑΦΗ</t>
  </si>
  <si>
    <t>ΕΠΙΒΑΤΕΣ</t>
  </si>
  <si>
    <t>- Αναχωρήσεις επιβατών εξωτερικού</t>
  </si>
  <si>
    <t>ΠΟΣΟΣΤΟ ΜΕΤΑΒΟΛΗΣ</t>
  </si>
  <si>
    <t>- Αφίξεις επιβατών εξωτερικού</t>
  </si>
  <si>
    <t>- Αφίξεις επιβατών εσωτερικού</t>
  </si>
  <si>
    <t>- Αναχωρήσεις επιβατών εσωτερικού</t>
  </si>
  <si>
    <t>ΓΕΝΙΚΟ ΣΥΝΟΛΟ Α/ΦΩΝ :</t>
  </si>
  <si>
    <t>ΓΕΝΙΚΟ ΣΥΝΟΛΟ ΑΦΙΞ. ΕΠΙΒΑΤΩΝ :</t>
  </si>
  <si>
    <t>ΓΕΝΙΚΟ ΣΥΝΟΛΟ ΑΝΑΧ. ΕΠΙΒΑΤΩΝ :</t>
  </si>
  <si>
    <t>- Κινήσεις α/φων εσωτερικού</t>
  </si>
  <si>
    <t>- Κινήσεις α/φων εξωτερικού</t>
  </si>
  <si>
    <t>ΚΡΑΤΙΚΟΣ ΑΕΡΟΛΙΜΕΝΑΣ  ΧΙΟΥ</t>
  </si>
  <si>
    <t xml:space="preserve">* Δεν συμπεριλαμβάνονται πτήσεις εμπορευματικές, στρατιωτικές, γενικής αεροπορίας </t>
  </si>
  <si>
    <t>ΣΥΓΚΡΙΤΙΚΗ ΚΙΝΗΣΗ ΔΕΚΕΜΒΡΙΟΥ 2016-2017</t>
  </si>
  <si>
    <t>ΣΥΓΚΡΙΤΙΚΗ ΚΙΝΗΣΗ ΔΕΚΕΜΒΡΙΟΥ 2017-2018</t>
  </si>
  <si>
    <t>ΣΥΓΚΡΙΤΙΚΗ ΚΙΝΗΣΗ ΔΕΚΕΜΒΡΙΟΥ 2019-2020</t>
  </si>
  <si>
    <t>ΣΥΓΚΡΙΤΙΚΗ ΚΙΝΗΣΗ ΔΕΚΕΜΒΡΙΟΥ 2020-2021</t>
  </si>
  <si>
    <t>ΣΥΓΚΡΙΤΙΚΗ ΚΙΝΗΣΗ ΔΕΚΕΜΒΡΙΟΥ 2021-2022</t>
  </si>
</sst>
</file>

<file path=xl/styles.xml><?xml version="1.0" encoding="utf-8"?>
<styleSheet xmlns="http://schemas.openxmlformats.org/spreadsheetml/2006/main">
  <fonts count="6">
    <font>
      <sz val="10"/>
      <name val="Arial Greek"/>
      <charset val="161"/>
    </font>
    <font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family val="2"/>
      <charset val="161"/>
    </font>
    <font>
      <b/>
      <i/>
      <sz val="12"/>
      <name val="Arial Greek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gray06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9" fontId="4" fillId="0" borderId="1" xfId="0" applyNumberFormat="1" applyFont="1" applyBorder="1"/>
    <xf numFmtId="0" fontId="4" fillId="2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49" fontId="5" fillId="0" borderId="5" xfId="0" applyNumberFormat="1" applyFont="1" applyBorder="1"/>
    <xf numFmtId="49" fontId="5" fillId="0" borderId="6" xfId="0" applyNumberFormat="1" applyFont="1" applyBorder="1"/>
    <xf numFmtId="49" fontId="5" fillId="0" borderId="6" xfId="0" applyNumberFormat="1" applyFont="1" applyBorder="1" applyAlignment="1">
      <alignment wrapText="1"/>
    </xf>
    <xf numFmtId="49" fontId="5" fillId="0" borderId="3" xfId="0" applyNumberFormat="1" applyFont="1" applyBorder="1" applyAlignment="1">
      <alignment wrapText="1"/>
    </xf>
    <xf numFmtId="49" fontId="5" fillId="0" borderId="3" xfId="0" applyNumberFormat="1" applyFont="1" applyBorder="1"/>
    <xf numFmtId="49" fontId="4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2" borderId="10" xfId="0" applyNumberFormat="1" applyFont="1" applyFill="1" applyBorder="1" applyAlignment="1">
      <alignment horizontal="center" wrapText="1"/>
    </xf>
    <xf numFmtId="49" fontId="1" fillId="3" borderId="5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6"/>
  <sheetViews>
    <sheetView tabSelected="1" topLeftCell="A20" workbookViewId="0">
      <selection activeCell="C31" sqref="C31"/>
    </sheetView>
  </sheetViews>
  <sheetFormatPr defaultRowHeight="12.75"/>
  <cols>
    <col min="1" max="1" width="42.28515625" customWidth="1"/>
    <col min="2" max="3" width="14.5703125" style="21" customWidth="1"/>
    <col min="4" max="4" width="15.28515625" style="28" customWidth="1"/>
  </cols>
  <sheetData>
    <row r="1" spans="1:4" s="1" customFormat="1" ht="15.75">
      <c r="A1" s="4" t="s">
        <v>0</v>
      </c>
      <c r="B1" s="17"/>
      <c r="C1" s="17"/>
      <c r="D1" s="24"/>
    </row>
    <row r="2" spans="1:4" s="1" customFormat="1" ht="15.75">
      <c r="A2" s="4" t="s">
        <v>15</v>
      </c>
      <c r="B2" s="17"/>
      <c r="C2" s="17"/>
      <c r="D2" s="24"/>
    </row>
    <row r="3" spans="1:4" s="1" customFormat="1" ht="15.75">
      <c r="A3" s="4" t="s">
        <v>1</v>
      </c>
      <c r="B3" s="17"/>
      <c r="C3" s="17"/>
      <c r="D3" s="24"/>
    </row>
    <row r="4" spans="1:4" s="2" customFormat="1" ht="15">
      <c r="A4" s="3"/>
      <c r="B4" s="18"/>
      <c r="C4" s="18"/>
      <c r="D4" s="25"/>
    </row>
    <row r="5" spans="1:4" s="2" customFormat="1" ht="15">
      <c r="A5" s="3"/>
      <c r="B5" s="18"/>
      <c r="C5" s="18"/>
      <c r="D5" s="25"/>
    </row>
    <row r="6" spans="1:4" s="2" customFormat="1" ht="15">
      <c r="A6" s="3"/>
      <c r="B6" s="18"/>
      <c r="C6" s="18"/>
      <c r="D6" s="25"/>
    </row>
    <row r="7" spans="1:4" s="2" customFormat="1" ht="14.25">
      <c r="B7" s="18"/>
      <c r="C7" s="18"/>
      <c r="D7" s="25"/>
    </row>
    <row r="8" spans="1:4" s="3" customFormat="1" ht="15.75">
      <c r="A8" s="38" t="s">
        <v>21</v>
      </c>
      <c r="B8" s="38"/>
      <c r="C8" s="38"/>
      <c r="D8" s="38"/>
    </row>
    <row r="9" spans="1:4" s="3" customFormat="1" ht="15.75">
      <c r="A9" s="38"/>
      <c r="B9" s="38"/>
      <c r="C9" s="38"/>
      <c r="D9" s="38"/>
    </row>
    <row r="10" spans="1:4" s="3" customFormat="1" ht="15.75">
      <c r="A10" s="38"/>
      <c r="B10" s="38"/>
      <c r="C10" s="38"/>
      <c r="D10" s="38"/>
    </row>
    <row r="11" spans="1:4" s="2" customFormat="1" ht="15">
      <c r="A11" s="1"/>
      <c r="B11" s="17"/>
      <c r="C11" s="17"/>
      <c r="D11" s="24"/>
    </row>
    <row r="12" spans="1:4" s="3" customFormat="1" ht="30">
      <c r="A12" s="8" t="s">
        <v>2</v>
      </c>
      <c r="B12" s="6">
        <v>2021</v>
      </c>
      <c r="C12" s="6">
        <v>2022</v>
      </c>
      <c r="D12" s="26" t="s">
        <v>6</v>
      </c>
    </row>
    <row r="13" spans="1:4" s="2" customFormat="1" ht="30" customHeight="1">
      <c r="A13" s="9" t="s">
        <v>3</v>
      </c>
      <c r="B13" s="19"/>
      <c r="C13" s="19"/>
      <c r="D13" s="27"/>
    </row>
    <row r="14" spans="1:4" s="2" customFormat="1" ht="30" customHeight="1">
      <c r="A14" s="10" t="s">
        <v>13</v>
      </c>
      <c r="B14" s="29">
        <v>384</v>
      </c>
      <c r="C14" s="29">
        <v>398</v>
      </c>
      <c r="D14" s="35">
        <f>((C14-B14)/B14)*100</f>
        <v>3.6458333333333335</v>
      </c>
    </row>
    <row r="15" spans="1:4" s="2" customFormat="1" ht="30" customHeight="1" thickBot="1">
      <c r="A15" s="14" t="s">
        <v>14</v>
      </c>
      <c r="B15" s="30">
        <v>0</v>
      </c>
      <c r="C15" s="30">
        <v>0</v>
      </c>
      <c r="D15" s="35" t="e">
        <f>((C15-B15)/B15)*100</f>
        <v>#DIV/0!</v>
      </c>
    </row>
    <row r="16" spans="1:4" s="2" customFormat="1" ht="30" customHeight="1" thickTop="1">
      <c r="A16" s="37" t="s">
        <v>10</v>
      </c>
      <c r="B16" s="31">
        <v>384</v>
      </c>
      <c r="C16" s="31">
        <v>398</v>
      </c>
      <c r="D16" s="35">
        <f>((C16-B16)/B16)*100</f>
        <v>3.6458333333333335</v>
      </c>
    </row>
    <row r="17" spans="1:4" s="2" customFormat="1" ht="30" customHeight="1">
      <c r="A17" s="5"/>
      <c r="B17" s="29"/>
      <c r="C17" s="29"/>
      <c r="D17" s="22"/>
    </row>
    <row r="18" spans="1:4" s="2" customFormat="1" ht="30" customHeight="1" thickBot="1">
      <c r="A18" s="7" t="s">
        <v>4</v>
      </c>
      <c r="B18" s="20"/>
      <c r="C18" s="20"/>
      <c r="D18" s="23"/>
    </row>
    <row r="19" spans="1:4" s="2" customFormat="1" ht="30" customHeight="1" thickTop="1">
      <c r="A19" s="11" t="s">
        <v>8</v>
      </c>
      <c r="B19" s="31">
        <v>8261</v>
      </c>
      <c r="C19" s="31">
        <v>9413</v>
      </c>
      <c r="D19" s="35">
        <f t="shared" ref="D19:D24" si="0">((C19-B19)/B19)*100</f>
        <v>13.945042973005689</v>
      </c>
    </row>
    <row r="20" spans="1:4" s="2" customFormat="1" ht="30" customHeight="1">
      <c r="A20" s="12" t="s">
        <v>9</v>
      </c>
      <c r="B20" s="29">
        <v>9463</v>
      </c>
      <c r="C20" s="29">
        <v>10632</v>
      </c>
      <c r="D20" s="35">
        <f t="shared" si="0"/>
        <v>12.353376307724822</v>
      </c>
    </row>
    <row r="21" spans="1:4" s="2" customFormat="1" ht="30" customHeight="1">
      <c r="A21" s="11" t="s">
        <v>7</v>
      </c>
      <c r="B21" s="32">
        <v>0</v>
      </c>
      <c r="C21" s="32">
        <v>0</v>
      </c>
      <c r="D21" s="35" t="e">
        <f t="shared" si="0"/>
        <v>#DIV/0!</v>
      </c>
    </row>
    <row r="22" spans="1:4" s="2" customFormat="1" ht="30" customHeight="1" thickBot="1">
      <c r="A22" s="13" t="s">
        <v>5</v>
      </c>
      <c r="B22" s="30">
        <v>0</v>
      </c>
      <c r="C22" s="30">
        <v>0</v>
      </c>
      <c r="D22" s="36" t="e">
        <f t="shared" si="0"/>
        <v>#DIV/0!</v>
      </c>
    </row>
    <row r="23" spans="1:4" s="2" customFormat="1" ht="30" customHeight="1" thickTop="1">
      <c r="A23" s="15" t="s">
        <v>11</v>
      </c>
      <c r="B23" s="33">
        <f>SUM(B19+B21)</f>
        <v>8261</v>
      </c>
      <c r="C23" s="33">
        <f>SUM(C19+C21)</f>
        <v>9413</v>
      </c>
      <c r="D23" s="35">
        <f t="shared" si="0"/>
        <v>13.945042973005689</v>
      </c>
    </row>
    <row r="24" spans="1:4" s="2" customFormat="1" ht="30" customHeight="1">
      <c r="A24" s="16" t="s">
        <v>12</v>
      </c>
      <c r="B24" s="34">
        <f>SUM(B20+B22)</f>
        <v>9463</v>
      </c>
      <c r="C24" s="34">
        <f>SUM(C20+C22)</f>
        <v>10632</v>
      </c>
      <c r="D24" s="35">
        <f t="shared" si="0"/>
        <v>12.353376307724822</v>
      </c>
    </row>
    <row r="25" spans="1:4" s="2" customFormat="1" ht="14.25">
      <c r="B25" s="18"/>
      <c r="C25" s="18"/>
      <c r="D25" s="25"/>
    </row>
    <row r="26" spans="1:4" s="2" customFormat="1" ht="14.25">
      <c r="A26" s="2" t="s">
        <v>16</v>
      </c>
      <c r="B26" s="18"/>
      <c r="C26" s="18"/>
      <c r="D26" s="25"/>
    </row>
    <row r="27" spans="1:4" s="2" customFormat="1" ht="14.25">
      <c r="B27" s="18"/>
      <c r="C27" s="18"/>
      <c r="D27" s="25"/>
    </row>
    <row r="28" spans="1:4" s="2" customFormat="1" ht="14.25">
      <c r="B28" s="18"/>
      <c r="C28" s="18"/>
      <c r="D28" s="25"/>
    </row>
    <row r="29" spans="1:4" s="2" customFormat="1" ht="14.25">
      <c r="B29" s="18"/>
      <c r="C29" s="18"/>
      <c r="D29" s="25"/>
    </row>
    <row r="30" spans="1:4" s="2" customFormat="1" ht="14.25">
      <c r="B30" s="18"/>
      <c r="C30" s="18"/>
      <c r="D30" s="25"/>
    </row>
    <row r="31" spans="1:4" s="2" customFormat="1" ht="14.25">
      <c r="B31" s="18"/>
      <c r="C31" s="18"/>
      <c r="D31" s="25"/>
    </row>
    <row r="32" spans="1:4" s="2" customFormat="1" ht="14.25">
      <c r="B32" s="18"/>
      <c r="C32" s="18"/>
      <c r="D32" s="25"/>
    </row>
    <row r="33" spans="2:4" s="2" customFormat="1" ht="14.25">
      <c r="B33" s="18"/>
      <c r="C33" s="18"/>
      <c r="D33" s="25"/>
    </row>
    <row r="34" spans="2:4" s="2" customFormat="1" ht="14.25">
      <c r="B34" s="18"/>
      <c r="C34" s="18"/>
      <c r="D34" s="25"/>
    </row>
    <row r="35" spans="2:4" s="2" customFormat="1" ht="14.25">
      <c r="B35" s="18"/>
      <c r="C35" s="18"/>
      <c r="D35" s="25"/>
    </row>
    <row r="36" spans="2:4" s="2" customFormat="1" ht="14.25">
      <c r="B36" s="18"/>
      <c r="C36" s="18"/>
      <c r="D36" s="25"/>
    </row>
  </sheetData>
  <mergeCells count="3">
    <mergeCell ref="A8:D8"/>
    <mergeCell ref="A9:D9"/>
    <mergeCell ref="A10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L17" sqref="A1:XFD1048576"/>
    </sheetView>
  </sheetViews>
  <sheetFormatPr defaultRowHeight="12.75"/>
  <cols>
    <col min="1" max="1" width="42.28515625" customWidth="1"/>
    <col min="2" max="3" width="14.5703125" style="21" customWidth="1"/>
    <col min="4" max="4" width="15.28515625" style="28" customWidth="1"/>
  </cols>
  <sheetData>
    <row r="1" spans="1:4" s="1" customFormat="1" ht="15.75">
      <c r="A1" s="4" t="s">
        <v>0</v>
      </c>
      <c r="B1" s="17"/>
      <c r="C1" s="17"/>
      <c r="D1" s="24"/>
    </row>
    <row r="2" spans="1:4" s="1" customFormat="1" ht="15.75">
      <c r="A2" s="4" t="s">
        <v>15</v>
      </c>
      <c r="B2" s="17"/>
      <c r="C2" s="17"/>
      <c r="D2" s="24"/>
    </row>
    <row r="3" spans="1:4" s="1" customFormat="1" ht="15.75">
      <c r="A3" s="4" t="s">
        <v>1</v>
      </c>
      <c r="B3" s="17"/>
      <c r="C3" s="17"/>
      <c r="D3" s="24"/>
    </row>
    <row r="4" spans="1:4" s="2" customFormat="1" ht="15">
      <c r="A4" s="3"/>
      <c r="B4" s="18"/>
      <c r="C4" s="18"/>
      <c r="D4" s="25"/>
    </row>
    <row r="5" spans="1:4" s="2" customFormat="1" ht="15">
      <c r="A5" s="3"/>
      <c r="B5" s="18"/>
      <c r="C5" s="18"/>
      <c r="D5" s="25"/>
    </row>
    <row r="6" spans="1:4" s="2" customFormat="1" ht="15">
      <c r="A6" s="3"/>
      <c r="B6" s="18"/>
      <c r="C6" s="18"/>
      <c r="D6" s="25"/>
    </row>
    <row r="7" spans="1:4" s="2" customFormat="1" ht="14.25">
      <c r="B7" s="18"/>
      <c r="C7" s="18"/>
      <c r="D7" s="25"/>
    </row>
    <row r="8" spans="1:4" s="3" customFormat="1" ht="15.75">
      <c r="A8" s="38" t="s">
        <v>20</v>
      </c>
      <c r="B8" s="38"/>
      <c r="C8" s="38"/>
      <c r="D8" s="38"/>
    </row>
    <row r="9" spans="1:4" s="3" customFormat="1" ht="15.75">
      <c r="A9" s="38"/>
      <c r="B9" s="38"/>
      <c r="C9" s="38"/>
      <c r="D9" s="38"/>
    </row>
    <row r="10" spans="1:4" s="3" customFormat="1" ht="15.75">
      <c r="A10" s="38"/>
      <c r="B10" s="38"/>
      <c r="C10" s="38"/>
      <c r="D10" s="38"/>
    </row>
    <row r="11" spans="1:4" s="2" customFormat="1" ht="15">
      <c r="A11" s="1"/>
      <c r="B11" s="17"/>
      <c r="C11" s="17"/>
      <c r="D11" s="24"/>
    </row>
    <row r="12" spans="1:4" s="3" customFormat="1" ht="30">
      <c r="A12" s="8" t="s">
        <v>2</v>
      </c>
      <c r="B12" s="6">
        <v>2020</v>
      </c>
      <c r="C12" s="6">
        <v>2021</v>
      </c>
      <c r="D12" s="26" t="s">
        <v>6</v>
      </c>
    </row>
    <row r="13" spans="1:4" s="2" customFormat="1" ht="30" customHeight="1">
      <c r="A13" s="9" t="s">
        <v>3</v>
      </c>
      <c r="B13" s="19"/>
      <c r="C13" s="19"/>
      <c r="D13" s="27"/>
    </row>
    <row r="14" spans="1:4" s="2" customFormat="1" ht="30" customHeight="1">
      <c r="A14" s="10" t="s">
        <v>13</v>
      </c>
      <c r="B14" s="29">
        <v>206</v>
      </c>
      <c r="C14" s="29">
        <v>384</v>
      </c>
      <c r="D14" s="35">
        <f>((C14-B14)/B14)*100</f>
        <v>86.40776699029125</v>
      </c>
    </row>
    <row r="15" spans="1:4" s="2" customFormat="1" ht="30" customHeight="1" thickBot="1">
      <c r="A15" s="14" t="s">
        <v>14</v>
      </c>
      <c r="B15" s="30">
        <v>0</v>
      </c>
      <c r="C15" s="30">
        <v>0</v>
      </c>
      <c r="D15" s="35" t="e">
        <f>((C15-B15)/B15)*100</f>
        <v>#DIV/0!</v>
      </c>
    </row>
    <row r="16" spans="1:4" s="2" customFormat="1" ht="30" customHeight="1" thickTop="1">
      <c r="A16" s="37" t="s">
        <v>10</v>
      </c>
      <c r="B16" s="31">
        <v>206</v>
      </c>
      <c r="C16" s="31">
        <v>384</v>
      </c>
      <c r="D16" s="35">
        <f>((C16-B16)/B16)*100</f>
        <v>86.40776699029125</v>
      </c>
    </row>
    <row r="17" spans="1:4" s="2" customFormat="1" ht="30" customHeight="1">
      <c r="A17" s="5"/>
      <c r="B17" s="29"/>
      <c r="C17" s="29"/>
      <c r="D17" s="22"/>
    </row>
    <row r="18" spans="1:4" s="2" customFormat="1" ht="30" customHeight="1" thickBot="1">
      <c r="A18" s="7" t="s">
        <v>4</v>
      </c>
      <c r="B18" s="20"/>
      <c r="C18" s="20"/>
      <c r="D18" s="23"/>
    </row>
    <row r="19" spans="1:4" s="2" customFormat="1" ht="30" customHeight="1" thickTop="1">
      <c r="A19" s="11" t="s">
        <v>8</v>
      </c>
      <c r="B19" s="31">
        <v>2031</v>
      </c>
      <c r="C19" s="31">
        <v>8261</v>
      </c>
      <c r="D19" s="35">
        <f t="shared" ref="D19:D24" si="0">((C19-B19)/B19)*100</f>
        <v>306.74544559330383</v>
      </c>
    </row>
    <row r="20" spans="1:4" s="2" customFormat="1" ht="30" customHeight="1">
      <c r="A20" s="12" t="s">
        <v>9</v>
      </c>
      <c r="B20" s="29">
        <v>2111</v>
      </c>
      <c r="C20" s="29">
        <v>9463</v>
      </c>
      <c r="D20" s="35">
        <f t="shared" si="0"/>
        <v>348.27096162955945</v>
      </c>
    </row>
    <row r="21" spans="1:4" s="2" customFormat="1" ht="30" customHeight="1">
      <c r="A21" s="11" t="s">
        <v>7</v>
      </c>
      <c r="B21" s="32">
        <v>0</v>
      </c>
      <c r="C21" s="32">
        <v>0</v>
      </c>
      <c r="D21" s="35" t="e">
        <f t="shared" si="0"/>
        <v>#DIV/0!</v>
      </c>
    </row>
    <row r="22" spans="1:4" s="2" customFormat="1" ht="30" customHeight="1" thickBot="1">
      <c r="A22" s="13" t="s">
        <v>5</v>
      </c>
      <c r="B22" s="30">
        <v>0</v>
      </c>
      <c r="C22" s="30">
        <v>0</v>
      </c>
      <c r="D22" s="36" t="e">
        <f t="shared" si="0"/>
        <v>#DIV/0!</v>
      </c>
    </row>
    <row r="23" spans="1:4" s="2" customFormat="1" ht="30" customHeight="1" thickTop="1">
      <c r="A23" s="15" t="s">
        <v>11</v>
      </c>
      <c r="B23" s="33">
        <f>SUM(B19+B21)</f>
        <v>2031</v>
      </c>
      <c r="C23" s="33">
        <f>SUM(C19+C21)</f>
        <v>8261</v>
      </c>
      <c r="D23" s="35">
        <f t="shared" si="0"/>
        <v>306.74544559330383</v>
      </c>
    </row>
    <row r="24" spans="1:4" s="2" customFormat="1" ht="30" customHeight="1">
      <c r="A24" s="16" t="s">
        <v>12</v>
      </c>
      <c r="B24" s="34">
        <f>SUM(B20+B22)</f>
        <v>2111</v>
      </c>
      <c r="C24" s="34">
        <f>SUM(C20+C22)</f>
        <v>9463</v>
      </c>
      <c r="D24" s="35">
        <f t="shared" si="0"/>
        <v>348.27096162955945</v>
      </c>
    </row>
    <row r="25" spans="1:4" s="2" customFormat="1" ht="14.25">
      <c r="B25" s="18"/>
      <c r="C25" s="18"/>
      <c r="D25" s="25"/>
    </row>
    <row r="26" spans="1:4" s="2" customFormat="1" ht="14.25">
      <c r="A26" s="2" t="s">
        <v>16</v>
      </c>
      <c r="B26" s="18"/>
      <c r="C26" s="18"/>
      <c r="D26" s="25"/>
    </row>
    <row r="27" spans="1:4" s="2" customFormat="1" ht="14.25">
      <c r="B27" s="18"/>
      <c r="C27" s="18"/>
      <c r="D27" s="25"/>
    </row>
    <row r="28" spans="1:4" s="2" customFormat="1" ht="14.25">
      <c r="B28" s="18"/>
      <c r="C28" s="18"/>
      <c r="D28" s="25"/>
    </row>
    <row r="29" spans="1:4" s="2" customFormat="1" ht="14.25">
      <c r="B29" s="18"/>
      <c r="C29" s="18"/>
      <c r="D29" s="25"/>
    </row>
    <row r="30" spans="1:4" s="2" customFormat="1" ht="14.25">
      <c r="B30" s="18"/>
      <c r="C30" s="18"/>
      <c r="D30" s="25"/>
    </row>
    <row r="31" spans="1:4" s="2" customFormat="1" ht="14.25">
      <c r="B31" s="18"/>
      <c r="C31" s="18"/>
      <c r="D31" s="25"/>
    </row>
    <row r="32" spans="1:4" s="2" customFormat="1" ht="14.25">
      <c r="B32" s="18"/>
      <c r="C32" s="18"/>
      <c r="D32" s="25"/>
    </row>
    <row r="33" spans="2:4" s="2" customFormat="1" ht="14.25">
      <c r="B33" s="18"/>
      <c r="C33" s="18"/>
      <c r="D33" s="25"/>
    </row>
    <row r="34" spans="2:4" s="2" customFormat="1" ht="14.25">
      <c r="B34" s="18"/>
      <c r="C34" s="18"/>
      <c r="D34" s="25"/>
    </row>
    <row r="35" spans="2:4" s="2" customFormat="1" ht="14.25">
      <c r="B35" s="18"/>
      <c r="C35" s="18"/>
      <c r="D35" s="25"/>
    </row>
    <row r="36" spans="2:4" s="2" customFormat="1" ht="14.25">
      <c r="B36" s="18"/>
      <c r="C36" s="18"/>
      <c r="D36" s="25"/>
    </row>
  </sheetData>
  <mergeCells count="3">
    <mergeCell ref="A8:D8"/>
    <mergeCell ref="A9:D9"/>
    <mergeCell ref="A10:D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"/>
  <sheetViews>
    <sheetView topLeftCell="A11" workbookViewId="0">
      <selection activeCell="H38" sqref="A1:XFD1048576"/>
    </sheetView>
  </sheetViews>
  <sheetFormatPr defaultRowHeight="12.75"/>
  <cols>
    <col min="1" max="1" width="42.28515625" customWidth="1"/>
    <col min="2" max="3" width="14.5703125" style="21" customWidth="1"/>
    <col min="4" max="4" width="15.28515625" style="28" customWidth="1"/>
  </cols>
  <sheetData>
    <row r="1" spans="1:4" s="1" customFormat="1" ht="15.75">
      <c r="A1" s="4" t="s">
        <v>0</v>
      </c>
      <c r="B1" s="17"/>
      <c r="C1" s="17"/>
      <c r="D1" s="24"/>
    </row>
    <row r="2" spans="1:4" s="1" customFormat="1" ht="15.75">
      <c r="A2" s="4" t="s">
        <v>15</v>
      </c>
      <c r="B2" s="17"/>
      <c r="C2" s="17"/>
      <c r="D2" s="24"/>
    </row>
    <row r="3" spans="1:4" s="1" customFormat="1" ht="15.75">
      <c r="A3" s="4" t="s">
        <v>1</v>
      </c>
      <c r="B3" s="17"/>
      <c r="C3" s="17"/>
      <c r="D3" s="24"/>
    </row>
    <row r="4" spans="1:4" s="2" customFormat="1" ht="15">
      <c r="A4" s="3"/>
      <c r="B4" s="18"/>
      <c r="C4" s="18"/>
      <c r="D4" s="25"/>
    </row>
    <row r="5" spans="1:4" s="2" customFormat="1" ht="15">
      <c r="A5" s="3"/>
      <c r="B5" s="18"/>
      <c r="C5" s="18"/>
      <c r="D5" s="25"/>
    </row>
    <row r="6" spans="1:4" s="2" customFormat="1" ht="15">
      <c r="A6" s="3"/>
      <c r="B6" s="18"/>
      <c r="C6" s="18"/>
      <c r="D6" s="25"/>
    </row>
    <row r="7" spans="1:4" s="2" customFormat="1" ht="14.25">
      <c r="B7" s="18"/>
      <c r="C7" s="18"/>
      <c r="D7" s="25"/>
    </row>
    <row r="8" spans="1:4" s="3" customFormat="1" ht="15.75">
      <c r="A8" s="38" t="s">
        <v>19</v>
      </c>
      <c r="B8" s="38"/>
      <c r="C8" s="38"/>
      <c r="D8" s="38"/>
    </row>
    <row r="9" spans="1:4" s="3" customFormat="1" ht="15.75">
      <c r="A9" s="38"/>
      <c r="B9" s="38"/>
      <c r="C9" s="38"/>
      <c r="D9" s="38"/>
    </row>
    <row r="10" spans="1:4" s="3" customFormat="1" ht="15.75">
      <c r="A10" s="38"/>
      <c r="B10" s="38"/>
      <c r="C10" s="38"/>
      <c r="D10" s="38"/>
    </row>
    <row r="11" spans="1:4" s="2" customFormat="1" ht="15">
      <c r="A11" s="1"/>
      <c r="B11" s="17"/>
      <c r="C11" s="17"/>
      <c r="D11" s="24"/>
    </row>
    <row r="12" spans="1:4" s="3" customFormat="1" ht="30">
      <c r="A12" s="8" t="s">
        <v>2</v>
      </c>
      <c r="B12" s="6">
        <v>2019</v>
      </c>
      <c r="C12" s="6">
        <v>2020</v>
      </c>
      <c r="D12" s="26" t="s">
        <v>6</v>
      </c>
    </row>
    <row r="13" spans="1:4" s="2" customFormat="1" ht="30" customHeight="1">
      <c r="A13" s="9" t="s">
        <v>3</v>
      </c>
      <c r="B13" s="19"/>
      <c r="C13" s="19"/>
      <c r="D13" s="27"/>
    </row>
    <row r="14" spans="1:4" s="2" customFormat="1" ht="30" customHeight="1">
      <c r="A14" s="10" t="s">
        <v>13</v>
      </c>
      <c r="B14" s="29">
        <v>358</v>
      </c>
      <c r="C14" s="29">
        <v>206</v>
      </c>
      <c r="D14" s="35">
        <f>((C14-B14)/B14)*100</f>
        <v>-42.458100558659218</v>
      </c>
    </row>
    <row r="15" spans="1:4" s="2" customFormat="1" ht="30" customHeight="1" thickBot="1">
      <c r="A15" s="14" t="s">
        <v>14</v>
      </c>
      <c r="B15" s="30">
        <v>0</v>
      </c>
      <c r="C15" s="30">
        <v>0</v>
      </c>
      <c r="D15" s="35" t="e">
        <f>((C15-B15)/B15)*100</f>
        <v>#DIV/0!</v>
      </c>
    </row>
    <row r="16" spans="1:4" s="2" customFormat="1" ht="30" customHeight="1" thickTop="1">
      <c r="A16" s="37" t="s">
        <v>10</v>
      </c>
      <c r="B16" s="31">
        <v>358</v>
      </c>
      <c r="C16" s="31">
        <v>206</v>
      </c>
      <c r="D16" s="35">
        <f>((C16-B16)/B16)*100</f>
        <v>-42.458100558659218</v>
      </c>
    </row>
    <row r="17" spans="1:4" s="2" customFormat="1" ht="30" customHeight="1">
      <c r="A17" s="5"/>
      <c r="B17" s="29"/>
      <c r="C17" s="29"/>
      <c r="D17" s="22"/>
    </row>
    <row r="18" spans="1:4" s="2" customFormat="1" ht="30" customHeight="1" thickBot="1">
      <c r="A18" s="7" t="s">
        <v>4</v>
      </c>
      <c r="B18" s="20"/>
      <c r="C18" s="20"/>
      <c r="D18" s="23"/>
    </row>
    <row r="19" spans="1:4" s="2" customFormat="1" ht="30" customHeight="1" thickTop="1">
      <c r="A19" s="11" t="s">
        <v>8</v>
      </c>
      <c r="B19" s="31">
        <v>8255</v>
      </c>
      <c r="C19" s="31">
        <v>2031</v>
      </c>
      <c r="D19" s="35">
        <f t="shared" ref="D19:D24" si="0">((C19-B19)/B19)*100</f>
        <v>-75.39672925499697</v>
      </c>
    </row>
    <row r="20" spans="1:4" s="2" customFormat="1" ht="30" customHeight="1">
      <c r="A20" s="12" t="s">
        <v>9</v>
      </c>
      <c r="B20" s="29">
        <v>9171</v>
      </c>
      <c r="C20" s="29">
        <v>2111</v>
      </c>
      <c r="D20" s="35">
        <f t="shared" si="0"/>
        <v>-76.981790426343906</v>
      </c>
    </row>
    <row r="21" spans="1:4" s="2" customFormat="1" ht="30" customHeight="1">
      <c r="A21" s="11" t="s">
        <v>7</v>
      </c>
      <c r="B21" s="32">
        <v>0</v>
      </c>
      <c r="C21" s="32">
        <v>0</v>
      </c>
      <c r="D21" s="35" t="e">
        <f t="shared" si="0"/>
        <v>#DIV/0!</v>
      </c>
    </row>
    <row r="22" spans="1:4" s="2" customFormat="1" ht="30" customHeight="1" thickBot="1">
      <c r="A22" s="13" t="s">
        <v>5</v>
      </c>
      <c r="B22" s="30">
        <v>0</v>
      </c>
      <c r="C22" s="30">
        <v>0</v>
      </c>
      <c r="D22" s="36" t="e">
        <f t="shared" si="0"/>
        <v>#DIV/0!</v>
      </c>
    </row>
    <row r="23" spans="1:4" s="2" customFormat="1" ht="30" customHeight="1" thickTop="1">
      <c r="A23" s="15" t="s">
        <v>11</v>
      </c>
      <c r="B23" s="33">
        <f>SUM(B19+B21)</f>
        <v>8255</v>
      </c>
      <c r="C23" s="33">
        <f>SUM(C19+C21)</f>
        <v>2031</v>
      </c>
      <c r="D23" s="35">
        <f t="shared" si="0"/>
        <v>-75.39672925499697</v>
      </c>
    </row>
    <row r="24" spans="1:4" s="2" customFormat="1" ht="30" customHeight="1">
      <c r="A24" s="16" t="s">
        <v>12</v>
      </c>
      <c r="B24" s="34">
        <f>SUM(B20+B22)</f>
        <v>9171</v>
      </c>
      <c r="C24" s="34">
        <f>SUM(C20+C22)</f>
        <v>2111</v>
      </c>
      <c r="D24" s="35">
        <f t="shared" si="0"/>
        <v>-76.981790426343906</v>
      </c>
    </row>
    <row r="25" spans="1:4" s="2" customFormat="1" ht="14.25">
      <c r="B25" s="18"/>
      <c r="C25" s="18"/>
      <c r="D25" s="25"/>
    </row>
    <row r="26" spans="1:4" s="2" customFormat="1" ht="14.25">
      <c r="A26" s="2" t="s">
        <v>16</v>
      </c>
      <c r="B26" s="18"/>
      <c r="C26" s="18"/>
      <c r="D26" s="25"/>
    </row>
    <row r="27" spans="1:4" s="2" customFormat="1" ht="14.25">
      <c r="B27" s="18"/>
      <c r="C27" s="18"/>
      <c r="D27" s="25"/>
    </row>
    <row r="28" spans="1:4" s="2" customFormat="1" ht="14.25">
      <c r="B28" s="18"/>
      <c r="C28" s="18"/>
      <c r="D28" s="25"/>
    </row>
    <row r="29" spans="1:4" s="2" customFormat="1" ht="14.25">
      <c r="B29" s="18"/>
      <c r="C29" s="18"/>
      <c r="D29" s="25"/>
    </row>
    <row r="30" spans="1:4" s="2" customFormat="1" ht="14.25">
      <c r="B30" s="18"/>
      <c r="C30" s="18"/>
      <c r="D30" s="25"/>
    </row>
    <row r="31" spans="1:4" s="2" customFormat="1" ht="14.25">
      <c r="B31" s="18"/>
      <c r="C31" s="18"/>
      <c r="D31" s="25"/>
    </row>
    <row r="32" spans="1:4" s="2" customFormat="1" ht="14.25">
      <c r="B32" s="18"/>
      <c r="C32" s="18"/>
      <c r="D32" s="25"/>
    </row>
    <row r="33" spans="2:4" s="2" customFormat="1" ht="14.25">
      <c r="B33" s="18"/>
      <c r="C33" s="18"/>
      <c r="D33" s="25"/>
    </row>
    <row r="34" spans="2:4" s="2" customFormat="1" ht="14.25">
      <c r="B34" s="18"/>
      <c r="C34" s="18"/>
      <c r="D34" s="25"/>
    </row>
    <row r="35" spans="2:4" s="2" customFormat="1" ht="14.25">
      <c r="B35" s="18"/>
      <c r="C35" s="18"/>
      <c r="D35" s="25"/>
    </row>
    <row r="36" spans="2:4" s="2" customFormat="1" ht="14.25">
      <c r="B36" s="18"/>
      <c r="C36" s="18"/>
      <c r="D36" s="25"/>
    </row>
  </sheetData>
  <mergeCells count="3">
    <mergeCell ref="A8:D8"/>
    <mergeCell ref="A9:D9"/>
    <mergeCell ref="A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F15" sqref="A1:XFD1048576"/>
    </sheetView>
  </sheetViews>
  <sheetFormatPr defaultRowHeight="12.75"/>
  <cols>
    <col min="1" max="1" width="42.28515625" customWidth="1"/>
    <col min="2" max="3" width="14.5703125" style="21" customWidth="1"/>
    <col min="4" max="4" width="15.28515625" style="28" customWidth="1"/>
  </cols>
  <sheetData>
    <row r="1" spans="1:4" s="1" customFormat="1" ht="15.75">
      <c r="A1" s="4" t="s">
        <v>0</v>
      </c>
      <c r="B1" s="17"/>
      <c r="C1" s="17"/>
      <c r="D1" s="24"/>
    </row>
    <row r="2" spans="1:4" s="1" customFormat="1" ht="15.75">
      <c r="A2" s="4" t="s">
        <v>15</v>
      </c>
      <c r="B2" s="17"/>
      <c r="C2" s="17"/>
      <c r="D2" s="24"/>
    </row>
    <row r="3" spans="1:4" s="1" customFormat="1" ht="15.75">
      <c r="A3" s="4" t="s">
        <v>1</v>
      </c>
      <c r="B3" s="17"/>
      <c r="C3" s="17"/>
      <c r="D3" s="24"/>
    </row>
    <row r="4" spans="1:4" s="2" customFormat="1" ht="15">
      <c r="A4" s="3"/>
      <c r="B4" s="18"/>
      <c r="C4" s="18"/>
      <c r="D4" s="25"/>
    </row>
    <row r="5" spans="1:4" s="2" customFormat="1" ht="15">
      <c r="A5" s="3"/>
      <c r="B5" s="18"/>
      <c r="C5" s="18"/>
      <c r="D5" s="25"/>
    </row>
    <row r="6" spans="1:4" s="2" customFormat="1" ht="15">
      <c r="A6" s="3"/>
      <c r="B6" s="18"/>
      <c r="C6" s="18"/>
      <c r="D6" s="25"/>
    </row>
    <row r="7" spans="1:4" s="2" customFormat="1" ht="14.25">
      <c r="B7" s="18"/>
      <c r="C7" s="18"/>
      <c r="D7" s="25"/>
    </row>
    <row r="8" spans="1:4" s="3" customFormat="1" ht="15.75">
      <c r="A8" s="38" t="s">
        <v>18</v>
      </c>
      <c r="B8" s="38"/>
      <c r="C8" s="38"/>
      <c r="D8" s="38"/>
    </row>
    <row r="9" spans="1:4" s="3" customFormat="1" ht="15.75">
      <c r="A9" s="38"/>
      <c r="B9" s="38"/>
      <c r="C9" s="38"/>
      <c r="D9" s="38"/>
    </row>
    <row r="10" spans="1:4" s="3" customFormat="1" ht="15.75">
      <c r="A10" s="38"/>
      <c r="B10" s="38"/>
      <c r="C10" s="38"/>
      <c r="D10" s="38"/>
    </row>
    <row r="11" spans="1:4" s="2" customFormat="1" ht="15">
      <c r="A11" s="1"/>
      <c r="B11" s="17"/>
      <c r="C11" s="17"/>
      <c r="D11" s="24"/>
    </row>
    <row r="12" spans="1:4" s="3" customFormat="1" ht="30">
      <c r="A12" s="8" t="s">
        <v>2</v>
      </c>
      <c r="B12" s="6">
        <v>2018</v>
      </c>
      <c r="C12" s="6">
        <v>2019</v>
      </c>
      <c r="D12" s="26" t="s">
        <v>6</v>
      </c>
    </row>
    <row r="13" spans="1:4" s="2" customFormat="1" ht="30" customHeight="1">
      <c r="A13" s="9" t="s">
        <v>3</v>
      </c>
      <c r="B13" s="19"/>
      <c r="C13" s="19"/>
      <c r="D13" s="27"/>
    </row>
    <row r="14" spans="1:4" s="2" customFormat="1" ht="30" customHeight="1">
      <c r="A14" s="10" t="s">
        <v>13</v>
      </c>
      <c r="B14" s="29">
        <v>450</v>
      </c>
      <c r="C14" s="29">
        <v>358</v>
      </c>
      <c r="D14" s="35">
        <f>((C14-B14)/B14)*100</f>
        <v>-20.444444444444446</v>
      </c>
    </row>
    <row r="15" spans="1:4" s="2" customFormat="1" ht="30" customHeight="1" thickBot="1">
      <c r="A15" s="14" t="s">
        <v>14</v>
      </c>
      <c r="B15" s="30">
        <v>0</v>
      </c>
      <c r="C15" s="30">
        <v>0</v>
      </c>
      <c r="D15" s="35" t="e">
        <f>((C15-B15)/B15)*100</f>
        <v>#DIV/0!</v>
      </c>
    </row>
    <row r="16" spans="1:4" s="2" customFormat="1" ht="30" customHeight="1" thickTop="1">
      <c r="A16" s="37" t="s">
        <v>10</v>
      </c>
      <c r="B16" s="31">
        <v>450</v>
      </c>
      <c r="C16" s="31">
        <v>358</v>
      </c>
      <c r="D16" s="35">
        <f>((C16-B16)/B16)*100</f>
        <v>-20.444444444444446</v>
      </c>
    </row>
    <row r="17" spans="1:4" s="2" customFormat="1" ht="30" customHeight="1">
      <c r="A17" s="5"/>
      <c r="B17" s="29"/>
      <c r="C17" s="29"/>
      <c r="D17" s="22"/>
    </row>
    <row r="18" spans="1:4" s="2" customFormat="1" ht="30" customHeight="1" thickBot="1">
      <c r="A18" s="7" t="s">
        <v>4</v>
      </c>
      <c r="B18" s="20"/>
      <c r="C18" s="20"/>
      <c r="D18" s="23"/>
    </row>
    <row r="19" spans="1:4" s="2" customFormat="1" ht="30" customHeight="1" thickTop="1">
      <c r="A19" s="11" t="s">
        <v>8</v>
      </c>
      <c r="B19" s="31">
        <v>8333</v>
      </c>
      <c r="C19" s="31">
        <v>8255</v>
      </c>
      <c r="D19" s="35">
        <f t="shared" ref="D19:D24" si="0">((C19-B19)/B19)*100</f>
        <v>-0.93603744149765999</v>
      </c>
    </row>
    <row r="20" spans="1:4" s="2" customFormat="1" ht="30" customHeight="1">
      <c r="A20" s="12" t="s">
        <v>9</v>
      </c>
      <c r="B20" s="29">
        <v>9524</v>
      </c>
      <c r="C20" s="29">
        <v>9171</v>
      </c>
      <c r="D20" s="35">
        <f t="shared" si="0"/>
        <v>-3.70642587148257</v>
      </c>
    </row>
    <row r="21" spans="1:4" s="2" customFormat="1" ht="30" customHeight="1">
      <c r="A21" s="11" t="s">
        <v>7</v>
      </c>
      <c r="B21" s="32">
        <v>0</v>
      </c>
      <c r="C21" s="32">
        <v>0</v>
      </c>
      <c r="D21" s="35" t="e">
        <f t="shared" si="0"/>
        <v>#DIV/0!</v>
      </c>
    </row>
    <row r="22" spans="1:4" s="2" customFormat="1" ht="30" customHeight="1" thickBot="1">
      <c r="A22" s="13" t="s">
        <v>5</v>
      </c>
      <c r="B22" s="30">
        <v>0</v>
      </c>
      <c r="C22" s="30">
        <v>0</v>
      </c>
      <c r="D22" s="36" t="e">
        <f t="shared" si="0"/>
        <v>#DIV/0!</v>
      </c>
    </row>
    <row r="23" spans="1:4" s="2" customFormat="1" ht="30" customHeight="1" thickTop="1">
      <c r="A23" s="15" t="s">
        <v>11</v>
      </c>
      <c r="B23" s="33">
        <f>SUM(B19+B21)</f>
        <v>8333</v>
      </c>
      <c r="C23" s="33">
        <f>SUM(C19+C21)</f>
        <v>8255</v>
      </c>
      <c r="D23" s="35">
        <f t="shared" si="0"/>
        <v>-0.93603744149765999</v>
      </c>
    </row>
    <row r="24" spans="1:4" s="2" customFormat="1" ht="30" customHeight="1">
      <c r="A24" s="16" t="s">
        <v>12</v>
      </c>
      <c r="B24" s="34">
        <f>SUM(B20+B22)</f>
        <v>9524</v>
      </c>
      <c r="C24" s="34">
        <f>SUM(C20+C22)</f>
        <v>9171</v>
      </c>
      <c r="D24" s="35">
        <f t="shared" si="0"/>
        <v>-3.70642587148257</v>
      </c>
    </row>
    <row r="25" spans="1:4" s="2" customFormat="1" ht="14.25">
      <c r="B25" s="18"/>
      <c r="C25" s="18"/>
      <c r="D25" s="25"/>
    </row>
    <row r="26" spans="1:4" s="2" customFormat="1" ht="14.25">
      <c r="A26" s="2" t="s">
        <v>16</v>
      </c>
      <c r="B26" s="18"/>
      <c r="C26" s="18"/>
      <c r="D26" s="25"/>
    </row>
    <row r="27" spans="1:4" s="2" customFormat="1" ht="14.25">
      <c r="B27" s="18"/>
      <c r="C27" s="18"/>
      <c r="D27" s="25"/>
    </row>
    <row r="28" spans="1:4" s="2" customFormat="1" ht="14.25">
      <c r="B28" s="18"/>
      <c r="C28" s="18"/>
      <c r="D28" s="25"/>
    </row>
    <row r="29" spans="1:4" s="2" customFormat="1" ht="14.25">
      <c r="B29" s="18"/>
      <c r="C29" s="18"/>
      <c r="D29" s="25"/>
    </row>
    <row r="30" spans="1:4" s="2" customFormat="1" ht="14.25">
      <c r="B30" s="18"/>
      <c r="C30" s="18"/>
      <c r="D30" s="25"/>
    </row>
    <row r="31" spans="1:4" s="2" customFormat="1" ht="14.25">
      <c r="B31" s="18"/>
      <c r="C31" s="18"/>
      <c r="D31" s="25"/>
    </row>
    <row r="32" spans="1:4" s="2" customFormat="1" ht="14.25">
      <c r="B32" s="18"/>
      <c r="C32" s="18"/>
      <c r="D32" s="25"/>
    </row>
    <row r="33" spans="2:4" s="2" customFormat="1" ht="14.25">
      <c r="B33" s="18"/>
      <c r="C33" s="18"/>
      <c r="D33" s="25"/>
    </row>
    <row r="34" spans="2:4" s="2" customFormat="1" ht="14.25">
      <c r="B34" s="18"/>
      <c r="C34" s="18"/>
      <c r="D34" s="25"/>
    </row>
    <row r="35" spans="2:4" s="2" customFormat="1" ht="14.25">
      <c r="B35" s="18"/>
      <c r="C35" s="18"/>
      <c r="D35" s="25"/>
    </row>
    <row r="36" spans="2:4" s="2" customFormat="1" ht="14.25">
      <c r="B36" s="18"/>
      <c r="C36" s="18"/>
      <c r="D36" s="25"/>
    </row>
  </sheetData>
  <mergeCells count="3">
    <mergeCell ref="A8:D8"/>
    <mergeCell ref="A9:D9"/>
    <mergeCell ref="A10:D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F19" sqref="A1:XFD1048576"/>
    </sheetView>
  </sheetViews>
  <sheetFormatPr defaultRowHeight="12.75"/>
  <cols>
    <col min="1" max="1" width="42.28515625" customWidth="1"/>
    <col min="2" max="3" width="14.5703125" style="21" customWidth="1"/>
    <col min="4" max="4" width="15.28515625" style="28" customWidth="1"/>
  </cols>
  <sheetData>
    <row r="1" spans="1:4" s="1" customFormat="1" ht="15.75">
      <c r="A1" s="4" t="s">
        <v>0</v>
      </c>
      <c r="B1" s="17"/>
      <c r="C1" s="17"/>
      <c r="D1" s="24"/>
    </row>
    <row r="2" spans="1:4" s="1" customFormat="1" ht="15.75">
      <c r="A2" s="4" t="s">
        <v>15</v>
      </c>
      <c r="B2" s="17"/>
      <c r="C2" s="17"/>
      <c r="D2" s="24"/>
    </row>
    <row r="3" spans="1:4" s="1" customFormat="1" ht="15.75">
      <c r="A3" s="4" t="s">
        <v>1</v>
      </c>
      <c r="B3" s="17"/>
      <c r="C3" s="17"/>
      <c r="D3" s="24"/>
    </row>
    <row r="4" spans="1:4" s="2" customFormat="1" ht="15">
      <c r="A4" s="3"/>
      <c r="B4" s="18"/>
      <c r="C4" s="18"/>
      <c r="D4" s="25"/>
    </row>
    <row r="5" spans="1:4" s="2" customFormat="1" ht="15">
      <c r="A5" s="3"/>
      <c r="B5" s="18"/>
      <c r="C5" s="18"/>
      <c r="D5" s="25"/>
    </row>
    <row r="6" spans="1:4" s="2" customFormat="1" ht="15">
      <c r="A6" s="3"/>
      <c r="B6" s="18"/>
      <c r="C6" s="18"/>
      <c r="D6" s="25"/>
    </row>
    <row r="7" spans="1:4" s="2" customFormat="1" ht="14.25">
      <c r="B7" s="18"/>
      <c r="C7" s="18"/>
      <c r="D7" s="25"/>
    </row>
    <row r="8" spans="1:4" s="3" customFormat="1" ht="15.75">
      <c r="A8" s="38" t="s">
        <v>18</v>
      </c>
      <c r="B8" s="38"/>
      <c r="C8" s="38"/>
      <c r="D8" s="38"/>
    </row>
    <row r="9" spans="1:4" s="3" customFormat="1" ht="15.75">
      <c r="A9" s="38"/>
      <c r="B9" s="38"/>
      <c r="C9" s="38"/>
      <c r="D9" s="38"/>
    </row>
    <row r="10" spans="1:4" s="3" customFormat="1" ht="15.75">
      <c r="A10" s="38"/>
      <c r="B10" s="38"/>
      <c r="C10" s="38"/>
      <c r="D10" s="38"/>
    </row>
    <row r="11" spans="1:4" s="2" customFormat="1" ht="15">
      <c r="A11" s="1"/>
      <c r="B11" s="17"/>
      <c r="C11" s="17"/>
      <c r="D11" s="24"/>
    </row>
    <row r="12" spans="1:4" s="3" customFormat="1" ht="30">
      <c r="A12" s="8" t="s">
        <v>2</v>
      </c>
      <c r="B12" s="6">
        <v>2017</v>
      </c>
      <c r="C12" s="6">
        <v>2018</v>
      </c>
      <c r="D12" s="26" t="s">
        <v>6</v>
      </c>
    </row>
    <row r="13" spans="1:4" s="2" customFormat="1" ht="30" customHeight="1">
      <c r="A13" s="9" t="s">
        <v>3</v>
      </c>
      <c r="B13" s="19"/>
      <c r="C13" s="19"/>
      <c r="D13" s="27"/>
    </row>
    <row r="14" spans="1:4" s="2" customFormat="1" ht="30" customHeight="1">
      <c r="A14" s="10" t="s">
        <v>13</v>
      </c>
      <c r="B14" s="29">
        <v>321</v>
      </c>
      <c r="C14" s="29">
        <v>450</v>
      </c>
      <c r="D14" s="35">
        <f>((C14-B14)/B14)*100</f>
        <v>40.186915887850468</v>
      </c>
    </row>
    <row r="15" spans="1:4" s="2" customFormat="1" ht="30" customHeight="1" thickBot="1">
      <c r="A15" s="14" t="s">
        <v>14</v>
      </c>
      <c r="B15" s="30">
        <v>0</v>
      </c>
      <c r="C15" s="30">
        <v>0</v>
      </c>
      <c r="D15" s="35" t="e">
        <f>((C15-B15)/B15)*100</f>
        <v>#DIV/0!</v>
      </c>
    </row>
    <row r="16" spans="1:4" s="2" customFormat="1" ht="30" customHeight="1" thickTop="1">
      <c r="A16" s="37" t="s">
        <v>10</v>
      </c>
      <c r="B16" s="31">
        <v>321</v>
      </c>
      <c r="C16" s="31">
        <v>450</v>
      </c>
      <c r="D16" s="35">
        <f>((C16-B16)/B16)*100</f>
        <v>40.186915887850468</v>
      </c>
    </row>
    <row r="17" spans="1:4" s="2" customFormat="1" ht="30" customHeight="1">
      <c r="A17" s="5"/>
      <c r="B17" s="29"/>
      <c r="C17" s="29"/>
      <c r="D17" s="22"/>
    </row>
    <row r="18" spans="1:4" s="2" customFormat="1" ht="30" customHeight="1" thickBot="1">
      <c r="A18" s="7" t="s">
        <v>4</v>
      </c>
      <c r="B18" s="20"/>
      <c r="C18" s="20"/>
      <c r="D18" s="23"/>
    </row>
    <row r="19" spans="1:4" s="2" customFormat="1" ht="30" customHeight="1" thickTop="1">
      <c r="A19" s="11" t="s">
        <v>8</v>
      </c>
      <c r="B19" s="31">
        <v>6604</v>
      </c>
      <c r="C19" s="31">
        <v>8333</v>
      </c>
      <c r="D19" s="35">
        <f t="shared" ref="D19:D24" si="0">((C19-B19)/B19)*100</f>
        <v>26.181102362204722</v>
      </c>
    </row>
    <row r="20" spans="1:4" s="2" customFormat="1" ht="30" customHeight="1">
      <c r="A20" s="12" t="s">
        <v>9</v>
      </c>
      <c r="B20" s="29">
        <v>7754</v>
      </c>
      <c r="C20" s="29">
        <v>9524</v>
      </c>
      <c r="D20" s="35">
        <f t="shared" si="0"/>
        <v>22.826928037142117</v>
      </c>
    </row>
    <row r="21" spans="1:4" s="2" customFormat="1" ht="30" customHeight="1">
      <c r="A21" s="11" t="s">
        <v>7</v>
      </c>
      <c r="B21" s="32">
        <v>0</v>
      </c>
      <c r="C21" s="32">
        <v>0</v>
      </c>
      <c r="D21" s="35" t="e">
        <f t="shared" si="0"/>
        <v>#DIV/0!</v>
      </c>
    </row>
    <row r="22" spans="1:4" s="2" customFormat="1" ht="30" customHeight="1" thickBot="1">
      <c r="A22" s="13" t="s">
        <v>5</v>
      </c>
      <c r="B22" s="30">
        <v>0</v>
      </c>
      <c r="C22" s="30">
        <v>0</v>
      </c>
      <c r="D22" s="36" t="e">
        <f t="shared" si="0"/>
        <v>#DIV/0!</v>
      </c>
    </row>
    <row r="23" spans="1:4" s="2" customFormat="1" ht="30" customHeight="1" thickTop="1">
      <c r="A23" s="15" t="s">
        <v>11</v>
      </c>
      <c r="B23" s="33">
        <f>SUM(B19+B21)</f>
        <v>6604</v>
      </c>
      <c r="C23" s="33">
        <f>SUM(C19+C21)</f>
        <v>8333</v>
      </c>
      <c r="D23" s="35">
        <f t="shared" si="0"/>
        <v>26.181102362204722</v>
      </c>
    </row>
    <row r="24" spans="1:4" s="2" customFormat="1" ht="30" customHeight="1">
      <c r="A24" s="16" t="s">
        <v>12</v>
      </c>
      <c r="B24" s="34">
        <f>SUM(B20+B22)</f>
        <v>7754</v>
      </c>
      <c r="C24" s="34">
        <f>SUM(C20+C22)</f>
        <v>9524</v>
      </c>
      <c r="D24" s="35">
        <f t="shared" si="0"/>
        <v>22.826928037142117</v>
      </c>
    </row>
    <row r="25" spans="1:4" s="2" customFormat="1" ht="14.25">
      <c r="B25" s="18"/>
      <c r="C25" s="18"/>
      <c r="D25" s="25"/>
    </row>
    <row r="26" spans="1:4" s="2" customFormat="1" ht="14.25">
      <c r="A26" s="2" t="s">
        <v>16</v>
      </c>
      <c r="B26" s="18"/>
      <c r="C26" s="18"/>
      <c r="D26" s="25"/>
    </row>
    <row r="27" spans="1:4" s="2" customFormat="1" ht="14.25">
      <c r="B27" s="18"/>
      <c r="C27" s="18"/>
      <c r="D27" s="25"/>
    </row>
    <row r="28" spans="1:4" s="2" customFormat="1" ht="14.25">
      <c r="B28" s="18"/>
      <c r="C28" s="18"/>
      <c r="D28" s="25"/>
    </row>
    <row r="29" spans="1:4" s="2" customFormat="1" ht="14.25">
      <c r="B29" s="18"/>
      <c r="C29" s="18"/>
      <c r="D29" s="25"/>
    </row>
    <row r="30" spans="1:4" s="2" customFormat="1" ht="14.25">
      <c r="B30" s="18"/>
      <c r="C30" s="18"/>
      <c r="D30" s="25"/>
    </row>
    <row r="31" spans="1:4" s="2" customFormat="1" ht="14.25">
      <c r="B31" s="18"/>
      <c r="C31" s="18"/>
      <c r="D31" s="25"/>
    </row>
    <row r="32" spans="1:4" s="2" customFormat="1" ht="14.25">
      <c r="B32" s="18"/>
      <c r="C32" s="18"/>
      <c r="D32" s="25"/>
    </row>
    <row r="33" spans="2:4" s="2" customFormat="1" ht="14.25">
      <c r="B33" s="18"/>
      <c r="C33" s="18"/>
      <c r="D33" s="25"/>
    </row>
    <row r="34" spans="2:4" s="2" customFormat="1" ht="14.25">
      <c r="B34" s="18"/>
      <c r="C34" s="18"/>
      <c r="D34" s="25"/>
    </row>
    <row r="35" spans="2:4" s="2" customFormat="1" ht="14.25">
      <c r="B35" s="18"/>
      <c r="C35" s="18"/>
      <c r="D35" s="25"/>
    </row>
    <row r="36" spans="2:4" s="2" customFormat="1" ht="14.25">
      <c r="B36" s="18"/>
      <c r="C36" s="18"/>
      <c r="D36" s="25"/>
    </row>
  </sheetData>
  <mergeCells count="3">
    <mergeCell ref="A8:D8"/>
    <mergeCell ref="A9:D9"/>
    <mergeCell ref="A10:D10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6"/>
  <sheetViews>
    <sheetView topLeftCell="A9" workbookViewId="0">
      <selection activeCell="G20" sqref="A1:IV65536"/>
    </sheetView>
  </sheetViews>
  <sheetFormatPr defaultRowHeight="12.75"/>
  <cols>
    <col min="1" max="1" width="42.28515625" customWidth="1"/>
    <col min="2" max="3" width="14.5703125" style="21" customWidth="1"/>
    <col min="4" max="4" width="15.28515625" style="28" customWidth="1"/>
  </cols>
  <sheetData>
    <row r="1" spans="1:4" s="1" customFormat="1" ht="15.75">
      <c r="A1" s="4" t="s">
        <v>0</v>
      </c>
      <c r="B1" s="17"/>
      <c r="C1" s="17"/>
      <c r="D1" s="24"/>
    </row>
    <row r="2" spans="1:4" s="1" customFormat="1" ht="15.75">
      <c r="A2" s="4" t="s">
        <v>15</v>
      </c>
      <c r="B2" s="17"/>
      <c r="C2" s="17"/>
      <c r="D2" s="24"/>
    </row>
    <row r="3" spans="1:4" s="1" customFormat="1" ht="15.75">
      <c r="A3" s="4" t="s">
        <v>1</v>
      </c>
      <c r="B3" s="17"/>
      <c r="C3" s="17"/>
      <c r="D3" s="24"/>
    </row>
    <row r="4" spans="1:4" s="2" customFormat="1" ht="15">
      <c r="A4" s="3"/>
      <c r="B4" s="18"/>
      <c r="C4" s="18"/>
      <c r="D4" s="25"/>
    </row>
    <row r="5" spans="1:4" s="2" customFormat="1" ht="15">
      <c r="A5" s="3"/>
      <c r="B5" s="18"/>
      <c r="C5" s="18"/>
      <c r="D5" s="25"/>
    </row>
    <row r="6" spans="1:4" s="2" customFormat="1" ht="15">
      <c r="A6" s="3"/>
      <c r="B6" s="18"/>
      <c r="C6" s="18"/>
      <c r="D6" s="25"/>
    </row>
    <row r="7" spans="1:4" s="2" customFormat="1" ht="14.25">
      <c r="B7" s="18"/>
      <c r="C7" s="18"/>
      <c r="D7" s="25"/>
    </row>
    <row r="8" spans="1:4" s="3" customFormat="1" ht="15.75">
      <c r="A8" s="38" t="s">
        <v>17</v>
      </c>
      <c r="B8" s="38"/>
      <c r="C8" s="38"/>
      <c r="D8" s="38"/>
    </row>
    <row r="9" spans="1:4" s="3" customFormat="1" ht="15.75">
      <c r="A9" s="38"/>
      <c r="B9" s="38"/>
      <c r="C9" s="38"/>
      <c r="D9" s="38"/>
    </row>
    <row r="10" spans="1:4" s="3" customFormat="1" ht="15.75">
      <c r="A10" s="38"/>
      <c r="B10" s="38"/>
      <c r="C10" s="38"/>
      <c r="D10" s="38"/>
    </row>
    <row r="11" spans="1:4" s="2" customFormat="1" ht="15">
      <c r="A11" s="1"/>
      <c r="B11" s="17"/>
      <c r="C11" s="17"/>
      <c r="D11" s="24"/>
    </row>
    <row r="12" spans="1:4" s="3" customFormat="1" ht="30">
      <c r="A12" s="8" t="s">
        <v>2</v>
      </c>
      <c r="B12" s="6">
        <v>2016</v>
      </c>
      <c r="C12" s="6">
        <v>2017</v>
      </c>
      <c r="D12" s="26" t="s">
        <v>6</v>
      </c>
    </row>
    <row r="13" spans="1:4" s="2" customFormat="1" ht="30" customHeight="1">
      <c r="A13" s="9" t="s">
        <v>3</v>
      </c>
      <c r="B13" s="19"/>
      <c r="C13" s="19"/>
      <c r="D13" s="27"/>
    </row>
    <row r="14" spans="1:4" s="2" customFormat="1" ht="30" customHeight="1">
      <c r="A14" s="10" t="s">
        <v>13</v>
      </c>
      <c r="B14" s="29">
        <v>373</v>
      </c>
      <c r="C14" s="29">
        <v>321</v>
      </c>
      <c r="D14" s="35">
        <f>((C14-B14)/B14)*100</f>
        <v>-13.941018766756033</v>
      </c>
    </row>
    <row r="15" spans="1:4" s="2" customFormat="1" ht="30" customHeight="1" thickBot="1">
      <c r="A15" s="14" t="s">
        <v>14</v>
      </c>
      <c r="B15" s="30">
        <v>0</v>
      </c>
      <c r="C15" s="30">
        <v>0</v>
      </c>
      <c r="D15" s="35" t="e">
        <f>((C15-B15)/B15)*100</f>
        <v>#DIV/0!</v>
      </c>
    </row>
    <row r="16" spans="1:4" s="2" customFormat="1" ht="30" customHeight="1" thickTop="1">
      <c r="A16" s="37" t="s">
        <v>10</v>
      </c>
      <c r="B16" s="31">
        <v>373</v>
      </c>
      <c r="C16" s="31">
        <v>321</v>
      </c>
      <c r="D16" s="35">
        <f>((C16-B16)/B16)*100</f>
        <v>-13.941018766756033</v>
      </c>
    </row>
    <row r="17" spans="1:4" s="2" customFormat="1" ht="30" customHeight="1">
      <c r="A17" s="5"/>
      <c r="B17" s="29"/>
      <c r="C17" s="29"/>
      <c r="D17" s="22"/>
    </row>
    <row r="18" spans="1:4" s="2" customFormat="1" ht="30" customHeight="1" thickBot="1">
      <c r="A18" s="7" t="s">
        <v>4</v>
      </c>
      <c r="B18" s="20"/>
      <c r="C18" s="20"/>
      <c r="D18" s="23"/>
    </row>
    <row r="19" spans="1:4" s="2" customFormat="1" ht="30" customHeight="1" thickTop="1">
      <c r="A19" s="11" t="s">
        <v>8</v>
      </c>
      <c r="B19" s="31">
        <v>7908</v>
      </c>
      <c r="C19" s="31">
        <v>6604</v>
      </c>
      <c r="D19" s="35">
        <f t="shared" ref="D19:D24" si="0">((C19-B19)/B19)*100</f>
        <v>-16.489630753667171</v>
      </c>
    </row>
    <row r="20" spans="1:4" s="2" customFormat="1" ht="30" customHeight="1">
      <c r="A20" s="12" t="s">
        <v>9</v>
      </c>
      <c r="B20" s="29">
        <v>9050</v>
      </c>
      <c r="C20" s="29">
        <v>7754</v>
      </c>
      <c r="D20" s="35">
        <f t="shared" si="0"/>
        <v>-14.320441988950275</v>
      </c>
    </row>
    <row r="21" spans="1:4" s="2" customFormat="1" ht="30" customHeight="1">
      <c r="A21" s="11" t="s">
        <v>7</v>
      </c>
      <c r="B21" s="32">
        <v>0</v>
      </c>
      <c r="C21" s="32">
        <v>0</v>
      </c>
      <c r="D21" s="35" t="e">
        <f t="shared" si="0"/>
        <v>#DIV/0!</v>
      </c>
    </row>
    <row r="22" spans="1:4" s="2" customFormat="1" ht="30" customHeight="1" thickBot="1">
      <c r="A22" s="13" t="s">
        <v>5</v>
      </c>
      <c r="B22" s="30">
        <v>0</v>
      </c>
      <c r="C22" s="30">
        <v>0</v>
      </c>
      <c r="D22" s="36" t="e">
        <f t="shared" si="0"/>
        <v>#DIV/0!</v>
      </c>
    </row>
    <row r="23" spans="1:4" s="2" customFormat="1" ht="30" customHeight="1" thickTop="1">
      <c r="A23" s="15" t="s">
        <v>11</v>
      </c>
      <c r="B23" s="33">
        <f>SUM(B19+B21)</f>
        <v>7908</v>
      </c>
      <c r="C23" s="33">
        <f>SUM(C19+C21)</f>
        <v>6604</v>
      </c>
      <c r="D23" s="35">
        <f t="shared" si="0"/>
        <v>-16.489630753667171</v>
      </c>
    </row>
    <row r="24" spans="1:4" s="2" customFormat="1" ht="30" customHeight="1">
      <c r="A24" s="16" t="s">
        <v>12</v>
      </c>
      <c r="B24" s="34">
        <f>SUM(B20+B22)</f>
        <v>9050</v>
      </c>
      <c r="C24" s="34">
        <f>SUM(C20+C22)</f>
        <v>7754</v>
      </c>
      <c r="D24" s="35">
        <f t="shared" si="0"/>
        <v>-14.320441988950275</v>
      </c>
    </row>
    <row r="25" spans="1:4" s="2" customFormat="1" ht="14.25">
      <c r="B25" s="18"/>
      <c r="C25" s="18"/>
      <c r="D25" s="25"/>
    </row>
    <row r="26" spans="1:4" s="2" customFormat="1" ht="14.25">
      <c r="A26" s="2" t="s">
        <v>16</v>
      </c>
      <c r="B26" s="18"/>
      <c r="C26" s="18"/>
      <c r="D26" s="25"/>
    </row>
    <row r="27" spans="1:4" s="2" customFormat="1" ht="14.25">
      <c r="B27" s="18"/>
      <c r="C27" s="18"/>
      <c r="D27" s="25"/>
    </row>
    <row r="28" spans="1:4" s="2" customFormat="1" ht="14.25">
      <c r="B28" s="18"/>
      <c r="C28" s="18"/>
      <c r="D28" s="25"/>
    </row>
    <row r="29" spans="1:4" s="2" customFormat="1" ht="14.25">
      <c r="B29" s="18"/>
      <c r="C29" s="18"/>
      <c r="D29" s="25"/>
    </row>
    <row r="30" spans="1:4" s="2" customFormat="1" ht="14.25">
      <c r="B30" s="18"/>
      <c r="C30" s="18"/>
      <c r="D30" s="25"/>
    </row>
    <row r="31" spans="1:4" s="2" customFormat="1" ht="14.25">
      <c r="B31" s="18"/>
      <c r="C31" s="18"/>
      <c r="D31" s="25"/>
    </row>
    <row r="32" spans="1:4" s="2" customFormat="1" ht="14.25">
      <c r="B32" s="18"/>
      <c r="C32" s="18"/>
      <c r="D32" s="25"/>
    </row>
    <row r="33" spans="2:4" s="2" customFormat="1" ht="14.25">
      <c r="B33" s="18"/>
      <c r="C33" s="18"/>
      <c r="D33" s="25"/>
    </row>
    <row r="34" spans="2:4" s="2" customFormat="1" ht="14.25">
      <c r="B34" s="18"/>
      <c r="C34" s="18"/>
      <c r="D34" s="25"/>
    </row>
    <row r="35" spans="2:4" s="2" customFormat="1" ht="14.25">
      <c r="B35" s="18"/>
      <c r="C35" s="18"/>
      <c r="D35" s="25"/>
    </row>
    <row r="36" spans="2:4" s="2" customFormat="1" ht="14.25">
      <c r="B36" s="18"/>
      <c r="C36" s="18"/>
      <c r="D36" s="25"/>
    </row>
  </sheetData>
  <mergeCells count="3">
    <mergeCell ref="A8:D8"/>
    <mergeCell ref="A9:D9"/>
    <mergeCell ref="A10:D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6"/>
  <sheetViews>
    <sheetView topLeftCell="A11" workbookViewId="0">
      <selection activeCell="C21" sqref="C21"/>
    </sheetView>
  </sheetViews>
  <sheetFormatPr defaultRowHeight="12.75"/>
  <cols>
    <col min="1" max="1" width="42.28515625" customWidth="1"/>
    <col min="2" max="3" width="14.5703125" style="21" customWidth="1"/>
    <col min="4" max="4" width="15.28515625" style="28" customWidth="1"/>
  </cols>
  <sheetData>
    <row r="1" spans="1:4" s="1" customFormat="1" ht="15.75">
      <c r="A1" s="4" t="s">
        <v>0</v>
      </c>
      <c r="B1" s="17"/>
      <c r="C1" s="17"/>
      <c r="D1" s="24"/>
    </row>
    <row r="2" spans="1:4" s="1" customFormat="1" ht="15.75">
      <c r="A2" s="4" t="s">
        <v>15</v>
      </c>
      <c r="B2" s="17"/>
      <c r="C2" s="17"/>
      <c r="D2" s="24"/>
    </row>
    <row r="3" spans="1:4" s="1" customFormat="1" ht="15.75">
      <c r="A3" s="4" t="s">
        <v>1</v>
      </c>
      <c r="B3" s="17"/>
      <c r="C3" s="17"/>
      <c r="D3" s="24"/>
    </row>
    <row r="4" spans="1:4" s="2" customFormat="1" ht="15">
      <c r="A4" s="3"/>
      <c r="B4" s="18"/>
      <c r="C4" s="18"/>
      <c r="D4" s="25"/>
    </row>
    <row r="5" spans="1:4" s="2" customFormat="1" ht="15">
      <c r="A5" s="3"/>
      <c r="B5" s="18"/>
      <c r="C5" s="18"/>
      <c r="D5" s="25"/>
    </row>
    <row r="6" spans="1:4" s="2" customFormat="1" ht="15">
      <c r="A6" s="3"/>
      <c r="B6" s="18"/>
      <c r="C6" s="18"/>
      <c r="D6" s="25"/>
    </row>
    <row r="7" spans="1:4" s="2" customFormat="1" ht="14.25">
      <c r="B7" s="18"/>
      <c r="C7" s="18"/>
      <c r="D7" s="25"/>
    </row>
    <row r="8" spans="1:4" s="3" customFormat="1" ht="15.75">
      <c r="A8" s="38" t="s">
        <v>17</v>
      </c>
      <c r="B8" s="38"/>
      <c r="C8" s="38"/>
      <c r="D8" s="38"/>
    </row>
    <row r="9" spans="1:4" s="3" customFormat="1" ht="15.75">
      <c r="A9" s="38"/>
      <c r="B9" s="38"/>
      <c r="C9" s="38"/>
      <c r="D9" s="38"/>
    </row>
    <row r="10" spans="1:4" s="3" customFormat="1" ht="15.75">
      <c r="A10" s="38"/>
      <c r="B10" s="38"/>
      <c r="C10" s="38"/>
      <c r="D10" s="38"/>
    </row>
    <row r="11" spans="1:4" s="2" customFormat="1" ht="15">
      <c r="A11" s="1"/>
      <c r="B11" s="17"/>
      <c r="C11" s="17"/>
      <c r="D11" s="24"/>
    </row>
    <row r="12" spans="1:4" s="3" customFormat="1" ht="30">
      <c r="A12" s="8" t="s">
        <v>2</v>
      </c>
      <c r="B12" s="6">
        <v>2016</v>
      </c>
      <c r="C12" s="6">
        <v>2017</v>
      </c>
      <c r="D12" s="26" t="s">
        <v>6</v>
      </c>
    </row>
    <row r="13" spans="1:4" s="2" customFormat="1" ht="30" customHeight="1">
      <c r="A13" s="9" t="s">
        <v>3</v>
      </c>
      <c r="B13" s="19"/>
      <c r="C13" s="19"/>
      <c r="D13" s="27"/>
    </row>
    <row r="14" spans="1:4" s="2" customFormat="1" ht="30" customHeight="1">
      <c r="A14" s="10" t="s">
        <v>13</v>
      </c>
      <c r="B14" s="29">
        <v>373</v>
      </c>
      <c r="C14" s="29">
        <v>321</v>
      </c>
      <c r="D14" s="35">
        <f>((C14-B14)/B14)*100</f>
        <v>-13.941018766756033</v>
      </c>
    </row>
    <row r="15" spans="1:4" s="2" customFormat="1" ht="30" customHeight="1" thickBot="1">
      <c r="A15" s="14" t="s">
        <v>14</v>
      </c>
      <c r="B15" s="30">
        <v>0</v>
      </c>
      <c r="C15" s="30">
        <v>0</v>
      </c>
      <c r="D15" s="35" t="e">
        <f>((C15-B15)/B15)*100</f>
        <v>#DIV/0!</v>
      </c>
    </row>
    <row r="16" spans="1:4" s="2" customFormat="1" ht="30" customHeight="1" thickTop="1">
      <c r="A16" s="37" t="s">
        <v>10</v>
      </c>
      <c r="B16" s="31">
        <v>373</v>
      </c>
      <c r="C16" s="31">
        <f>SUM(C14:C15)</f>
        <v>321</v>
      </c>
      <c r="D16" s="35">
        <f>((C16-B16)/B16)*100</f>
        <v>-13.941018766756033</v>
      </c>
    </row>
    <row r="17" spans="1:4" s="2" customFormat="1" ht="30" customHeight="1">
      <c r="A17" s="5"/>
      <c r="B17" s="29"/>
      <c r="C17" s="29"/>
      <c r="D17" s="22"/>
    </row>
    <row r="18" spans="1:4" s="2" customFormat="1" ht="30" customHeight="1" thickBot="1">
      <c r="A18" s="7" t="s">
        <v>4</v>
      </c>
      <c r="B18" s="20"/>
      <c r="C18" s="20"/>
      <c r="D18" s="23"/>
    </row>
    <row r="19" spans="1:4" s="2" customFormat="1" ht="30" customHeight="1" thickTop="1">
      <c r="A19" s="11" t="s">
        <v>8</v>
      </c>
      <c r="B19" s="31">
        <v>7908</v>
      </c>
      <c r="C19" s="31">
        <v>6604</v>
      </c>
      <c r="D19" s="35">
        <f t="shared" ref="D19:D24" si="0">((C19-B19)/B19)*100</f>
        <v>-16.489630753667171</v>
      </c>
    </row>
    <row r="20" spans="1:4" s="2" customFormat="1" ht="30" customHeight="1">
      <c r="A20" s="12" t="s">
        <v>9</v>
      </c>
      <c r="B20" s="29">
        <v>9050</v>
      </c>
      <c r="C20" s="29">
        <v>7754</v>
      </c>
      <c r="D20" s="35">
        <f t="shared" si="0"/>
        <v>-14.320441988950275</v>
      </c>
    </row>
    <row r="21" spans="1:4" s="2" customFormat="1" ht="30" customHeight="1">
      <c r="A21" s="11" t="s">
        <v>7</v>
      </c>
      <c r="B21" s="32">
        <v>0</v>
      </c>
      <c r="C21" s="32">
        <v>0</v>
      </c>
      <c r="D21" s="35" t="e">
        <f t="shared" si="0"/>
        <v>#DIV/0!</v>
      </c>
    </row>
    <row r="22" spans="1:4" s="2" customFormat="1" ht="30" customHeight="1" thickBot="1">
      <c r="A22" s="13" t="s">
        <v>5</v>
      </c>
      <c r="B22" s="30">
        <v>0</v>
      </c>
      <c r="C22" s="30">
        <v>0</v>
      </c>
      <c r="D22" s="36" t="e">
        <f t="shared" si="0"/>
        <v>#DIV/0!</v>
      </c>
    </row>
    <row r="23" spans="1:4" s="2" customFormat="1" ht="30" customHeight="1" thickTop="1">
      <c r="A23" s="15" t="s">
        <v>11</v>
      </c>
      <c r="B23" s="33">
        <f>SUM(B19+B21)</f>
        <v>7908</v>
      </c>
      <c r="C23" s="33">
        <f>SUM(C19+C21)</f>
        <v>6604</v>
      </c>
      <c r="D23" s="35">
        <f t="shared" si="0"/>
        <v>-16.489630753667171</v>
      </c>
    </row>
    <row r="24" spans="1:4" s="2" customFormat="1" ht="30" customHeight="1">
      <c r="A24" s="16" t="s">
        <v>12</v>
      </c>
      <c r="B24" s="34">
        <f>SUM(B20+B22)</f>
        <v>9050</v>
      </c>
      <c r="C24" s="34">
        <f>SUM(C20+C22)</f>
        <v>7754</v>
      </c>
      <c r="D24" s="35">
        <f t="shared" si="0"/>
        <v>-14.320441988950275</v>
      </c>
    </row>
    <row r="25" spans="1:4" s="2" customFormat="1" ht="14.25">
      <c r="B25" s="18"/>
      <c r="C25" s="18"/>
      <c r="D25" s="25"/>
    </row>
    <row r="26" spans="1:4" s="2" customFormat="1" ht="14.25">
      <c r="A26" s="2" t="s">
        <v>16</v>
      </c>
      <c r="B26" s="18"/>
      <c r="C26" s="18"/>
      <c r="D26" s="25"/>
    </row>
    <row r="27" spans="1:4" s="2" customFormat="1" ht="14.25">
      <c r="B27" s="18"/>
      <c r="C27" s="18"/>
      <c r="D27" s="25"/>
    </row>
    <row r="28" spans="1:4" s="2" customFormat="1" ht="14.25">
      <c r="B28" s="18"/>
      <c r="C28" s="18"/>
      <c r="D28" s="25"/>
    </row>
    <row r="29" spans="1:4" s="2" customFormat="1" ht="14.25">
      <c r="B29" s="18"/>
      <c r="C29" s="18"/>
      <c r="D29" s="25"/>
    </row>
    <row r="30" spans="1:4" s="2" customFormat="1" ht="14.25">
      <c r="B30" s="18"/>
      <c r="C30" s="18"/>
      <c r="D30" s="25"/>
    </row>
    <row r="31" spans="1:4" s="2" customFormat="1" ht="14.25">
      <c r="B31" s="18"/>
      <c r="C31" s="18"/>
      <c r="D31" s="25"/>
    </row>
    <row r="32" spans="1:4" s="2" customFormat="1" ht="14.25">
      <c r="B32" s="18"/>
      <c r="C32" s="18"/>
      <c r="D32" s="25"/>
    </row>
    <row r="33" spans="2:4" s="2" customFormat="1" ht="14.25">
      <c r="B33" s="18"/>
      <c r="C33" s="18"/>
      <c r="D33" s="25"/>
    </row>
    <row r="34" spans="2:4" s="2" customFormat="1" ht="14.25">
      <c r="B34" s="18"/>
      <c r="C34" s="18"/>
      <c r="D34" s="25"/>
    </row>
    <row r="35" spans="2:4" s="2" customFormat="1" ht="14.25">
      <c r="B35" s="18"/>
      <c r="C35" s="18"/>
      <c r="D35" s="25"/>
    </row>
    <row r="36" spans="2:4" s="2" customFormat="1" ht="14.25">
      <c r="B36" s="18"/>
      <c r="C36" s="18"/>
      <c r="D36" s="25"/>
    </row>
  </sheetData>
  <mergeCells count="3">
    <mergeCell ref="A8:D8"/>
    <mergeCell ref="A9:D9"/>
    <mergeCell ref="A10:D10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7</vt:i4>
      </vt:variant>
    </vt:vector>
  </HeadingPairs>
  <TitlesOfParts>
    <vt:vector size="7" baseType="lpstr">
      <vt:lpstr>2022</vt:lpstr>
      <vt:lpstr>2021</vt:lpstr>
      <vt:lpstr>2020</vt:lpstr>
      <vt:lpstr>2019</vt:lpstr>
      <vt:lpstr>2018</vt:lpstr>
      <vt:lpstr>2017</vt:lpstr>
      <vt:lpstr>2016</vt:lpstr>
    </vt:vector>
  </TitlesOfParts>
  <Company>YPA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Governor_02</dc:creator>
  <cp:lastModifiedBy>kaxiouser131</cp:lastModifiedBy>
  <cp:lastPrinted>2017-01-12T08:59:48Z</cp:lastPrinted>
  <dcterms:created xsi:type="dcterms:W3CDTF">2003-09-25T05:42:26Z</dcterms:created>
  <dcterms:modified xsi:type="dcterms:W3CDTF">2023-01-06T17:05:27Z</dcterms:modified>
</cp:coreProperties>
</file>