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15" yWindow="120" windowWidth="15480" windowHeight="6540"/>
  </bookViews>
  <sheets>
    <sheet name="2025" sheetId="14" r:id="rId1"/>
    <sheet name="2024" sheetId="13" r:id="rId2"/>
    <sheet name="2022" sheetId="12" r:id="rId3"/>
    <sheet name="2021" sheetId="11" r:id="rId4"/>
    <sheet name="2020" sheetId="10" r:id="rId5"/>
    <sheet name="2019" sheetId="9" r:id="rId6"/>
    <sheet name="2018" sheetId="8" r:id="rId7"/>
    <sheet name="2017" sheetId="7" r:id="rId8"/>
    <sheet name="2016" sheetId="6" r:id="rId9"/>
  </sheets>
  <calcPr calcId="125725"/>
</workbook>
</file>

<file path=xl/calcChain.xml><?xml version="1.0" encoding="utf-8"?>
<calcChain xmlns="http://schemas.openxmlformats.org/spreadsheetml/2006/main">
  <c r="C24" i="14"/>
  <c r="D24" s="1"/>
  <c r="B24"/>
  <c r="D23"/>
  <c r="B23"/>
  <c r="D22"/>
  <c r="D21"/>
  <c r="D20"/>
  <c r="D19"/>
  <c r="D16"/>
  <c r="D15"/>
  <c r="D14"/>
  <c r="C24" i="12"/>
  <c r="D24" s="1"/>
  <c r="B24"/>
  <c r="B23"/>
  <c r="D23" s="1"/>
  <c r="D22"/>
  <c r="D21"/>
  <c r="D20"/>
  <c r="D19"/>
  <c r="D16"/>
  <c r="D15"/>
  <c r="D14"/>
  <c r="C24" i="11"/>
  <c r="D24" s="1"/>
  <c r="B24"/>
  <c r="B23"/>
  <c r="D23" s="1"/>
  <c r="D22"/>
  <c r="D21"/>
  <c r="D20"/>
  <c r="D19"/>
  <c r="D16"/>
  <c r="D15"/>
  <c r="D14"/>
  <c r="C24" i="10"/>
  <c r="B24"/>
  <c r="B23"/>
  <c r="D23" s="1"/>
  <c r="D22"/>
  <c r="D21"/>
  <c r="D20"/>
  <c r="D19"/>
  <c r="D16"/>
  <c r="D15"/>
  <c r="D14"/>
  <c r="C24" i="9"/>
  <c r="B23"/>
  <c r="B24"/>
  <c r="D22"/>
  <c r="D21"/>
  <c r="D20"/>
  <c r="D19"/>
  <c r="D16"/>
  <c r="D15"/>
  <c r="D14"/>
  <c r="C24" i="8"/>
  <c r="B24"/>
  <c r="C23"/>
  <c r="B23"/>
  <c r="D22"/>
  <c r="D21"/>
  <c r="D20"/>
  <c r="D19"/>
  <c r="C16"/>
  <c r="D16" s="1"/>
  <c r="D15"/>
  <c r="D14"/>
  <c r="C24" i="7"/>
  <c r="D24"/>
  <c r="B24"/>
  <c r="C23"/>
  <c r="D23"/>
  <c r="B23"/>
  <c r="D22"/>
  <c r="D21"/>
  <c r="D20"/>
  <c r="D19"/>
  <c r="C16"/>
  <c r="D16"/>
  <c r="D15"/>
  <c r="D14"/>
  <c r="D15" i="6"/>
  <c r="D21"/>
  <c r="D22"/>
  <c r="C16"/>
  <c r="B23"/>
  <c r="C23"/>
  <c r="D23"/>
  <c r="B24"/>
  <c r="C24"/>
  <c r="D24"/>
  <c r="D20"/>
  <c r="D19"/>
  <c r="D16"/>
  <c r="D14"/>
  <c r="D24" i="10" l="1"/>
  <c r="D24" i="9"/>
  <c r="D23"/>
  <c r="D24" i="8"/>
  <c r="D23"/>
</calcChain>
</file>

<file path=xl/sharedStrings.xml><?xml version="1.0" encoding="utf-8"?>
<sst xmlns="http://schemas.openxmlformats.org/spreadsheetml/2006/main" count="154" uniqueCount="27">
  <si>
    <t>ΥΠΗΡΕΣΙΑ ΠΟΛΙΤΙΚΗΣ ΑΕΡΟΠΟΡΙΑΣ</t>
  </si>
  <si>
    <t>ΤΜΗΜΑ: ΑΕΡΟΛΙΜΕΝΙΚΟ</t>
  </si>
  <si>
    <t>ΚΑΤΗΓΟΡΙΕΣ ΚΙΝΗΣΗΣ</t>
  </si>
  <si>
    <t>ΑΕΡΟΣΚΑΦΗ</t>
  </si>
  <si>
    <t>ΕΠΙΒΑΤΕΣ</t>
  </si>
  <si>
    <t>- Αναχωρήσεις επιβατών εξωτερικού</t>
  </si>
  <si>
    <t>ΠΟΣΟΣΤΟ ΜΕΤΑΒΟΛΗΣ</t>
  </si>
  <si>
    <t>- Αφίξεις επιβατών εξωτερικού</t>
  </si>
  <si>
    <t>- Αφίξεις επιβατών εσωτερικού</t>
  </si>
  <si>
    <t>- Αναχωρήσεις επιβατών εσωτερικού</t>
  </si>
  <si>
    <t>ΓΕΝΙΚΟ ΣΥΝΟΛΟ Α/ΦΩΝ :</t>
  </si>
  <si>
    <t>ΓΕΝΙΚΟ ΣΥΝΟΛΟ ΑΦΙΞ. ΕΠΙΒΑΤΩΝ :</t>
  </si>
  <si>
    <t>ΓΕΝΙΚΟ ΣΥΝΟΛΟ ΑΝΑΧ. ΕΠΙΒΑΤΩΝ :</t>
  </si>
  <si>
    <t>- Κινήσεις α/φων εσωτερικού</t>
  </si>
  <si>
    <t>- Κινήσεις α/φων εξωτερικού</t>
  </si>
  <si>
    <t>ΚΡΑΤΙΚΟΣ ΑΕΡΟΛΙΜΕΝΑΣ  ΧΙΟΥ</t>
  </si>
  <si>
    <t xml:space="preserve">* Δεν συμπεριλαμβάνονται πτήσεις εμπορευματικές, στρατιωτικές, γενικής αεροπορίας </t>
  </si>
  <si>
    <t>ΣΥΓΚΡΙΤΙΚΗ ΚΙΝΗΣΗ ΕΤΩΝ 2015-2016</t>
  </si>
  <si>
    <t>ΝΟΕΜΒΡΙΟΥ</t>
  </si>
  <si>
    <t>ΣΥΓΚΡΙΤΙΚΗ ΚΙΝΗΣΗ ΕΤΩΝ 2016-2017</t>
  </si>
  <si>
    <t>ΣΥΓΚΡΙΤΙΚΗ ΚΙΝΗΣΗ ΕΤΩΝ 2017-2018</t>
  </si>
  <si>
    <t>ΣΥΓΚΡΙΤΙΚΗ ΚΙΝΗΣΗ ΕΤΩΝ 2018-2019</t>
  </si>
  <si>
    <t>ΣΥΓΚΡΙΤΙΚΗ ΚΙΝΗΣΗ ΕΤΩΝ 2019-2020</t>
  </si>
  <si>
    <t>ΣΥΓΚΡΙΤΙΚΗ ΚΙΝΗΣΗ ΕΤΩΝ 2020-2021</t>
  </si>
  <si>
    <t xml:space="preserve"> </t>
  </si>
  <si>
    <t>ΣΥΓΚΡΙΤΙΚΗ ΚΙΝΗΣΗ ΕΤΩΝ 2023-2024</t>
  </si>
  <si>
    <t>ΣΥΓΚΡΙΤΙΚΗ ΚΙΝΗΣΗ ΕΤΩΝ 2024-2025</t>
  </si>
</sst>
</file>

<file path=xl/styles.xml><?xml version="1.0" encoding="utf-8"?>
<styleSheet xmlns="http://schemas.openxmlformats.org/spreadsheetml/2006/main">
  <fonts count="7">
    <font>
      <sz val="10"/>
      <name val="Arial Greek"/>
      <charset val="161"/>
    </font>
    <font>
      <sz val="12"/>
      <name val="Arial Greek"/>
      <family val="2"/>
      <charset val="161"/>
    </font>
    <font>
      <sz val="11"/>
      <name val="Arial Greek"/>
      <family val="2"/>
      <charset val="161"/>
    </font>
    <font>
      <b/>
      <sz val="11"/>
      <name val="Arial Greek"/>
      <family val="2"/>
      <charset val="161"/>
    </font>
    <font>
      <b/>
      <sz val="12"/>
      <name val="Arial Greek"/>
      <family val="2"/>
      <charset val="161"/>
    </font>
    <font>
      <b/>
      <i/>
      <sz val="12"/>
      <name val="Arial Greek"/>
      <family val="2"/>
      <charset val="161"/>
    </font>
    <font>
      <b/>
      <sz val="12"/>
      <name val="Arial"/>
      <family val="2"/>
      <charset val="161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gray06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49" fontId="4" fillId="0" borderId="1" xfId="0" applyNumberFormat="1" applyFont="1" applyBorder="1"/>
    <xf numFmtId="0" fontId="4" fillId="2" borderId="2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49" fontId="5" fillId="0" borderId="5" xfId="0" applyNumberFormat="1" applyFont="1" applyBorder="1"/>
    <xf numFmtId="49" fontId="5" fillId="0" borderId="6" xfId="0" applyNumberFormat="1" applyFont="1" applyBorder="1"/>
    <xf numFmtId="49" fontId="5" fillId="0" borderId="6" xfId="0" applyNumberFormat="1" applyFont="1" applyBorder="1" applyAlignment="1">
      <alignment wrapText="1"/>
    </xf>
    <xf numFmtId="49" fontId="4" fillId="0" borderId="7" xfId="0" applyNumberFormat="1" applyFont="1" applyBorder="1" applyAlignment="1">
      <alignment horizontal="right"/>
    </xf>
    <xf numFmtId="49" fontId="5" fillId="0" borderId="3" xfId="0" applyNumberFormat="1" applyFont="1" applyBorder="1" applyAlignment="1">
      <alignment wrapText="1"/>
    </xf>
    <xf numFmtId="49" fontId="5" fillId="0" borderId="3" xfId="0" applyNumberFormat="1" applyFont="1" applyBorder="1"/>
    <xf numFmtId="49" fontId="4" fillId="0" borderId="8" xfId="0" applyNumberFormat="1" applyFont="1" applyBorder="1" applyAlignment="1">
      <alignment horizontal="right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0" fillId="0" borderId="0" xfId="0" applyAlignment="1">
      <alignment horizontal="center"/>
    </xf>
    <xf numFmtId="49" fontId="1" fillId="0" borderId="5" xfId="0" applyNumberFormat="1" applyFont="1" applyBorder="1" applyAlignment="1">
      <alignment horizontal="center"/>
    </xf>
    <xf numFmtId="49" fontId="1" fillId="3" borderId="9" xfId="0" applyNumberFormat="1" applyFont="1" applyFill="1" applyBorder="1" applyAlignment="1">
      <alignment horizontal="center"/>
    </xf>
    <xf numFmtId="49" fontId="1" fillId="0" borderId="0" xfId="0" applyNumberFormat="1" applyFont="1" applyAlignment="1">
      <alignment horizontal="center"/>
    </xf>
    <xf numFmtId="49" fontId="2" fillId="0" borderId="0" xfId="0" applyNumberFormat="1" applyFont="1" applyAlignment="1">
      <alignment horizontal="center"/>
    </xf>
    <xf numFmtId="49" fontId="3" fillId="2" borderId="11" xfId="0" applyNumberFormat="1" applyFont="1" applyFill="1" applyBorder="1" applyAlignment="1">
      <alignment horizontal="center" wrapText="1"/>
    </xf>
    <xf numFmtId="49" fontId="1" fillId="3" borderId="5" xfId="0" applyNumberFormat="1" applyFont="1" applyFill="1" applyBorder="1" applyAlignment="1">
      <alignment horizontal="center"/>
    </xf>
    <xf numFmtId="49" fontId="0" fillId="0" borderId="0" xfId="0" applyNumberFormat="1" applyAlignment="1">
      <alignment horizontal="center"/>
    </xf>
    <xf numFmtId="3" fontId="1" fillId="0" borderId="5" xfId="0" applyNumberFormat="1" applyFont="1" applyBorder="1" applyAlignment="1">
      <alignment horizontal="center"/>
    </xf>
    <xf numFmtId="3" fontId="1" fillId="0" borderId="9" xfId="0" applyNumberFormat="1" applyFont="1" applyBorder="1" applyAlignment="1">
      <alignment horizontal="center"/>
    </xf>
    <xf numFmtId="3" fontId="1" fillId="0" borderId="8" xfId="0" applyNumberFormat="1" applyFont="1" applyBorder="1" applyAlignment="1">
      <alignment horizontal="center"/>
    </xf>
    <xf numFmtId="3" fontId="1" fillId="0" borderId="2" xfId="0" applyNumberFormat="1" applyFont="1" applyBorder="1" applyAlignment="1">
      <alignment horizontal="center"/>
    </xf>
    <xf numFmtId="2" fontId="1" fillId="0" borderId="8" xfId="0" applyNumberFormat="1" applyFont="1" applyBorder="1" applyAlignment="1">
      <alignment horizontal="center"/>
    </xf>
    <xf numFmtId="2" fontId="1" fillId="0" borderId="9" xfId="0" applyNumberFormat="1" applyFont="1" applyBorder="1" applyAlignment="1">
      <alignment horizontal="center"/>
    </xf>
    <xf numFmtId="2" fontId="6" fillId="0" borderId="8" xfId="0" applyNumberFormat="1" applyFont="1" applyBorder="1" applyAlignment="1">
      <alignment horizontal="center"/>
    </xf>
    <xf numFmtId="3" fontId="6" fillId="0" borderId="8" xfId="0" applyNumberFormat="1" applyFont="1" applyBorder="1" applyAlignment="1">
      <alignment horizontal="center"/>
    </xf>
    <xf numFmtId="3" fontId="6" fillId="0" borderId="5" xfId="0" applyNumberFormat="1" applyFont="1" applyBorder="1" applyAlignment="1">
      <alignment horizontal="center"/>
    </xf>
    <xf numFmtId="0" fontId="4" fillId="0" borderId="8" xfId="0" applyFont="1" applyBorder="1" applyAlignment="1">
      <alignment horizontal="right"/>
    </xf>
    <xf numFmtId="0" fontId="4" fillId="0" borderId="0" xfId="0" applyFont="1" applyAlignment="1">
      <alignment horizontal="center"/>
    </xf>
  </cellXfs>
  <cellStyles count="1">
    <cellStyle name="Κανονικό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36"/>
  <sheetViews>
    <sheetView tabSelected="1" workbookViewId="0">
      <selection activeCell="C13" sqref="C13"/>
    </sheetView>
  </sheetViews>
  <sheetFormatPr defaultRowHeight="12.75"/>
  <cols>
    <col min="1" max="1" width="42.28515625" customWidth="1"/>
    <col min="2" max="3" width="14.5703125" style="22" customWidth="1"/>
    <col min="4" max="4" width="15.28515625" style="29" customWidth="1"/>
  </cols>
  <sheetData>
    <row r="1" spans="1:4" s="1" customFormat="1" ht="15.75">
      <c r="A1" s="4" t="s">
        <v>0</v>
      </c>
      <c r="B1" s="17"/>
      <c r="C1" s="17"/>
      <c r="D1" s="25"/>
    </row>
    <row r="2" spans="1:4" s="1" customFormat="1" ht="15.75">
      <c r="A2" s="4" t="s">
        <v>15</v>
      </c>
      <c r="B2" s="17"/>
      <c r="C2" s="17"/>
      <c r="D2" s="25"/>
    </row>
    <row r="3" spans="1:4" s="1" customFormat="1" ht="15.75">
      <c r="A3" s="4" t="s">
        <v>1</v>
      </c>
      <c r="B3" s="17"/>
      <c r="C3" s="17"/>
      <c r="D3" s="25"/>
    </row>
    <row r="4" spans="1:4" s="2" customFormat="1" ht="15">
      <c r="A4" s="3"/>
      <c r="B4" s="18"/>
      <c r="C4" s="18"/>
      <c r="D4" s="26"/>
    </row>
    <row r="5" spans="1:4" s="2" customFormat="1" ht="15">
      <c r="A5" s="3"/>
      <c r="B5" s="18"/>
      <c r="C5" s="18"/>
      <c r="D5" s="26"/>
    </row>
    <row r="6" spans="1:4" s="2" customFormat="1" ht="15">
      <c r="A6" s="3"/>
      <c r="B6" s="18"/>
      <c r="C6" s="18"/>
      <c r="D6" s="26"/>
    </row>
    <row r="7" spans="1:4" s="2" customFormat="1" ht="14.25">
      <c r="B7" s="18"/>
      <c r="C7" s="18"/>
      <c r="D7" s="26"/>
    </row>
    <row r="8" spans="1:4" s="3" customFormat="1" ht="15.75">
      <c r="A8" s="40" t="s">
        <v>26</v>
      </c>
      <c r="B8" s="40"/>
      <c r="C8" s="40"/>
      <c r="D8" s="40"/>
    </row>
    <row r="9" spans="1:4" s="3" customFormat="1" ht="15.75">
      <c r="A9" s="40" t="s">
        <v>18</v>
      </c>
      <c r="B9" s="40"/>
      <c r="C9" s="40"/>
      <c r="D9" s="40"/>
    </row>
    <row r="10" spans="1:4" s="3" customFormat="1" ht="15.75">
      <c r="A10" s="40"/>
      <c r="B10" s="40"/>
      <c r="C10" s="40"/>
      <c r="D10" s="40"/>
    </row>
    <row r="11" spans="1:4" s="2" customFormat="1" ht="15">
      <c r="A11" s="1"/>
      <c r="B11" s="17"/>
      <c r="C11" s="17"/>
      <c r="D11" s="25"/>
    </row>
    <row r="12" spans="1:4" s="3" customFormat="1" ht="30">
      <c r="A12" s="8" t="s">
        <v>2</v>
      </c>
      <c r="B12" s="6">
        <v>2024</v>
      </c>
      <c r="C12" s="6">
        <v>2025</v>
      </c>
      <c r="D12" s="27" t="s">
        <v>6</v>
      </c>
    </row>
    <row r="13" spans="1:4" s="2" customFormat="1" ht="15.75">
      <c r="A13" s="9" t="s">
        <v>3</v>
      </c>
      <c r="B13" s="19" t="s">
        <v>24</v>
      </c>
      <c r="C13" s="19"/>
      <c r="D13" s="28"/>
    </row>
    <row r="14" spans="1:4" s="2" customFormat="1" ht="15">
      <c r="A14" s="10" t="s">
        <v>13</v>
      </c>
      <c r="B14" s="30">
        <v>432</v>
      </c>
      <c r="C14" s="30">
        <v>426</v>
      </c>
      <c r="D14" s="34">
        <f>((C14-B14)/B14)*100</f>
        <v>-1.3888888888888888</v>
      </c>
    </row>
    <row r="15" spans="1:4" s="2" customFormat="1" ht="15.75" thickBot="1">
      <c r="A15" s="15" t="s">
        <v>14</v>
      </c>
      <c r="B15" s="31">
        <v>0</v>
      </c>
      <c r="C15" s="31">
        <v>0</v>
      </c>
      <c r="D15" s="34" t="e">
        <f>((C15-B15)/B15)*100</f>
        <v>#DIV/0!</v>
      </c>
    </row>
    <row r="16" spans="1:4" s="2" customFormat="1" ht="16.5" thickTop="1">
      <c r="A16" s="13" t="s">
        <v>10</v>
      </c>
      <c r="B16" s="32">
        <v>432</v>
      </c>
      <c r="C16" s="32">
        <v>426</v>
      </c>
      <c r="D16" s="34">
        <f>((C16-B16)/B16)*100</f>
        <v>-1.3888888888888888</v>
      </c>
    </row>
    <row r="17" spans="1:7" s="2" customFormat="1" ht="30" customHeight="1">
      <c r="A17" s="5"/>
      <c r="B17" s="30"/>
      <c r="C17" s="30"/>
      <c r="D17" s="23"/>
    </row>
    <row r="18" spans="1:7" s="2" customFormat="1" ht="30" customHeight="1" thickBot="1">
      <c r="A18" s="7" t="s">
        <v>4</v>
      </c>
      <c r="B18" s="20"/>
      <c r="C18" s="21"/>
      <c r="D18" s="24"/>
      <c r="G18" s="1"/>
    </row>
    <row r="19" spans="1:7" s="2" customFormat="1" ht="30" customHeight="1" thickTop="1">
      <c r="A19" s="11" t="s">
        <v>8</v>
      </c>
      <c r="B19" s="32">
        <v>10463</v>
      </c>
      <c r="C19" s="32">
        <v>10872</v>
      </c>
      <c r="D19" s="34">
        <f t="shared" ref="D19:D24" si="0">((C19-B19)/B19)*100</f>
        <v>3.9090127114594289</v>
      </c>
    </row>
    <row r="20" spans="1:7" s="2" customFormat="1" ht="30" customHeight="1">
      <c r="A20" s="12" t="s">
        <v>9</v>
      </c>
      <c r="B20" s="30">
        <v>11784</v>
      </c>
      <c r="C20" s="30">
        <v>12153</v>
      </c>
      <c r="D20" s="34">
        <f t="shared" si="0"/>
        <v>3.1313645621181259</v>
      </c>
    </row>
    <row r="21" spans="1:7" s="2" customFormat="1" ht="30" customHeight="1">
      <c r="A21" s="11" t="s">
        <v>7</v>
      </c>
      <c r="B21" s="33">
        <v>0</v>
      </c>
      <c r="C21" s="33">
        <v>0</v>
      </c>
      <c r="D21" s="34" t="e">
        <f t="shared" si="0"/>
        <v>#DIV/0!</v>
      </c>
    </row>
    <row r="22" spans="1:7" s="2" customFormat="1" ht="30" customHeight="1" thickBot="1">
      <c r="A22" s="14" t="s">
        <v>5</v>
      </c>
      <c r="B22" s="31">
        <v>0</v>
      </c>
      <c r="C22" s="31">
        <v>0</v>
      </c>
      <c r="D22" s="35" t="e">
        <f t="shared" si="0"/>
        <v>#DIV/0!</v>
      </c>
    </row>
    <row r="23" spans="1:7" s="2" customFormat="1" ht="30" customHeight="1" thickTop="1">
      <c r="A23" s="16" t="s">
        <v>11</v>
      </c>
      <c r="B23" s="37">
        <f>SUM(B19+B21)</f>
        <v>10463</v>
      </c>
      <c r="C23" s="37">
        <v>10872</v>
      </c>
      <c r="D23" s="36">
        <f t="shared" si="0"/>
        <v>3.9090127114594289</v>
      </c>
    </row>
    <row r="24" spans="1:7" s="2" customFormat="1" ht="30" customHeight="1">
      <c r="A24" s="39" t="s">
        <v>12</v>
      </c>
      <c r="B24" s="38">
        <f>SUM(B20+B22)</f>
        <v>11784</v>
      </c>
      <c r="C24" s="38">
        <f>SUM(C20+C22)</f>
        <v>12153</v>
      </c>
      <c r="D24" s="36">
        <f t="shared" si="0"/>
        <v>3.1313645621181259</v>
      </c>
    </row>
    <row r="25" spans="1:7" s="2" customFormat="1" ht="14.25">
      <c r="B25" s="18"/>
      <c r="C25" s="18"/>
      <c r="D25" s="26"/>
    </row>
    <row r="26" spans="1:7" s="2" customFormat="1" ht="14.25">
      <c r="A26" s="2" t="s">
        <v>16</v>
      </c>
      <c r="B26" s="18"/>
      <c r="C26" s="18"/>
      <c r="D26" s="26"/>
    </row>
    <row r="27" spans="1:7" s="2" customFormat="1" ht="14.25">
      <c r="B27" s="18"/>
      <c r="C27" s="18"/>
      <c r="D27" s="26"/>
    </row>
    <row r="28" spans="1:7" s="2" customFormat="1" ht="14.25">
      <c r="B28" s="18"/>
      <c r="C28" s="18"/>
      <c r="D28" s="26"/>
    </row>
    <row r="29" spans="1:7" s="2" customFormat="1" ht="14.25">
      <c r="B29" s="18"/>
      <c r="C29" s="18"/>
      <c r="D29" s="26"/>
    </row>
    <row r="30" spans="1:7" s="2" customFormat="1" ht="14.25">
      <c r="B30" s="18"/>
      <c r="C30" s="18"/>
      <c r="D30" s="26"/>
    </row>
    <row r="31" spans="1:7" s="2" customFormat="1" ht="14.25">
      <c r="B31" s="18"/>
      <c r="C31" s="18"/>
      <c r="D31" s="26"/>
    </row>
    <row r="32" spans="1:7" s="2" customFormat="1" ht="14.25">
      <c r="B32" s="18"/>
      <c r="C32" s="18"/>
      <c r="D32" s="26"/>
    </row>
    <row r="33" spans="2:4" s="2" customFormat="1" ht="14.25">
      <c r="B33" s="18"/>
      <c r="C33" s="18"/>
      <c r="D33" s="26"/>
    </row>
    <row r="34" spans="2:4" s="2" customFormat="1" ht="14.25">
      <c r="B34" s="18"/>
      <c r="C34" s="18"/>
      <c r="D34" s="26"/>
    </row>
    <row r="35" spans="2:4" s="2" customFormat="1" ht="14.25">
      <c r="B35" s="18"/>
      <c r="C35" s="18"/>
      <c r="D35" s="26"/>
    </row>
    <row r="36" spans="2:4" s="2" customFormat="1" ht="14.25">
      <c r="B36" s="18"/>
      <c r="C36" s="18"/>
      <c r="D36" s="26"/>
    </row>
  </sheetData>
  <mergeCells count="3">
    <mergeCell ref="A8:D8"/>
    <mergeCell ref="A9:D9"/>
    <mergeCell ref="A10:D1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H36" sqref="H36"/>
    </sheetView>
  </sheetViews>
  <sheetFormatPr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G36"/>
  <sheetViews>
    <sheetView topLeftCell="A5" workbookViewId="0">
      <selection activeCell="J20" sqref="A1:XFD1048576"/>
    </sheetView>
  </sheetViews>
  <sheetFormatPr defaultRowHeight="12.75"/>
  <cols>
    <col min="1" max="1" width="42.28515625" customWidth="1"/>
    <col min="2" max="3" width="14.5703125" style="22" customWidth="1"/>
    <col min="4" max="4" width="15.28515625" style="29" customWidth="1"/>
  </cols>
  <sheetData>
    <row r="1" spans="1:4" s="1" customFormat="1" ht="15.75">
      <c r="A1" s="4" t="s">
        <v>0</v>
      </c>
      <c r="B1" s="17"/>
      <c r="C1" s="17"/>
      <c r="D1" s="25"/>
    </row>
    <row r="2" spans="1:4" s="1" customFormat="1" ht="15.75">
      <c r="A2" s="4" t="s">
        <v>15</v>
      </c>
      <c r="B2" s="17"/>
      <c r="C2" s="17"/>
      <c r="D2" s="25"/>
    </row>
    <row r="3" spans="1:4" s="1" customFormat="1" ht="15.75">
      <c r="A3" s="4" t="s">
        <v>1</v>
      </c>
      <c r="B3" s="17"/>
      <c r="C3" s="17"/>
      <c r="D3" s="25"/>
    </row>
    <row r="4" spans="1:4" s="2" customFormat="1" ht="15">
      <c r="A4" s="3"/>
      <c r="B4" s="18"/>
      <c r="C4" s="18"/>
      <c r="D4" s="26"/>
    </row>
    <row r="5" spans="1:4" s="2" customFormat="1" ht="15">
      <c r="A5" s="3"/>
      <c r="B5" s="18"/>
      <c r="C5" s="18"/>
      <c r="D5" s="26"/>
    </row>
    <row r="6" spans="1:4" s="2" customFormat="1" ht="15">
      <c r="A6" s="3"/>
      <c r="B6" s="18"/>
      <c r="C6" s="18"/>
      <c r="D6" s="26"/>
    </row>
    <row r="7" spans="1:4" s="2" customFormat="1" ht="14.25">
      <c r="B7" s="18"/>
      <c r="C7" s="18"/>
      <c r="D7" s="26"/>
    </row>
    <row r="8" spans="1:4" s="3" customFormat="1" ht="15.75">
      <c r="A8" s="40" t="s">
        <v>25</v>
      </c>
      <c r="B8" s="40"/>
      <c r="C8" s="40"/>
      <c r="D8" s="40"/>
    </row>
    <row r="9" spans="1:4" s="3" customFormat="1" ht="15.75">
      <c r="A9" s="40" t="s">
        <v>18</v>
      </c>
      <c r="B9" s="40"/>
      <c r="C9" s="40"/>
      <c r="D9" s="40"/>
    </row>
    <row r="10" spans="1:4" s="3" customFormat="1" ht="15.75">
      <c r="A10" s="40"/>
      <c r="B10" s="40"/>
      <c r="C10" s="40"/>
      <c r="D10" s="40"/>
    </row>
    <row r="11" spans="1:4" s="2" customFormat="1" ht="15">
      <c r="A11" s="1"/>
      <c r="B11" s="17"/>
      <c r="C11" s="17"/>
      <c r="D11" s="25"/>
    </row>
    <row r="12" spans="1:4" s="3" customFormat="1" ht="30">
      <c r="A12" s="8" t="s">
        <v>2</v>
      </c>
      <c r="B12" s="6">
        <v>2023</v>
      </c>
      <c r="C12" s="6">
        <v>2024</v>
      </c>
      <c r="D12" s="27" t="s">
        <v>6</v>
      </c>
    </row>
    <row r="13" spans="1:4" s="2" customFormat="1" ht="15.75">
      <c r="A13" s="9" t="s">
        <v>3</v>
      </c>
      <c r="B13" s="19" t="s">
        <v>24</v>
      </c>
      <c r="C13" s="19"/>
      <c r="D13" s="28"/>
    </row>
    <row r="14" spans="1:4" s="2" customFormat="1" ht="15">
      <c r="A14" s="10" t="s">
        <v>13</v>
      </c>
      <c r="B14" s="30">
        <v>398</v>
      </c>
      <c r="C14" s="30">
        <v>432</v>
      </c>
      <c r="D14" s="34">
        <f>((C14-B14)/B14)*100</f>
        <v>8.5427135678391952</v>
      </c>
    </row>
    <row r="15" spans="1:4" s="2" customFormat="1" ht="15.75" thickBot="1">
      <c r="A15" s="15" t="s">
        <v>14</v>
      </c>
      <c r="B15" s="31">
        <v>0</v>
      </c>
      <c r="C15" s="31">
        <v>0</v>
      </c>
      <c r="D15" s="34" t="e">
        <f>((C15-B15)/B15)*100</f>
        <v>#DIV/0!</v>
      </c>
    </row>
    <row r="16" spans="1:4" s="2" customFormat="1" ht="16.5" thickTop="1">
      <c r="A16" s="13" t="s">
        <v>10</v>
      </c>
      <c r="B16" s="32">
        <v>398</v>
      </c>
      <c r="C16" s="32">
        <v>432</v>
      </c>
      <c r="D16" s="34">
        <f>((C16-B16)/B16)*100</f>
        <v>8.5427135678391952</v>
      </c>
    </row>
    <row r="17" spans="1:7" s="2" customFormat="1" ht="30" customHeight="1">
      <c r="A17" s="5"/>
      <c r="B17" s="30"/>
      <c r="C17" s="30"/>
      <c r="D17" s="23"/>
    </row>
    <row r="18" spans="1:7" s="2" customFormat="1" ht="30" customHeight="1" thickBot="1">
      <c r="A18" s="7" t="s">
        <v>4</v>
      </c>
      <c r="B18" s="20"/>
      <c r="C18" s="21"/>
      <c r="D18" s="24"/>
      <c r="G18" s="1"/>
    </row>
    <row r="19" spans="1:7" s="2" customFormat="1" ht="30" customHeight="1" thickTop="1">
      <c r="A19" s="11" t="s">
        <v>8</v>
      </c>
      <c r="B19" s="32">
        <v>9617</v>
      </c>
      <c r="C19" s="32">
        <v>10463</v>
      </c>
      <c r="D19" s="34">
        <f t="shared" ref="D19:D24" si="0">((C19-B19)/B19)*100</f>
        <v>8.7969221170843301</v>
      </c>
    </row>
    <row r="20" spans="1:7" s="2" customFormat="1" ht="30" customHeight="1">
      <c r="A20" s="12" t="s">
        <v>9</v>
      </c>
      <c r="B20" s="30">
        <v>10751</v>
      </c>
      <c r="C20" s="30">
        <v>11784</v>
      </c>
      <c r="D20" s="34">
        <f t="shared" si="0"/>
        <v>9.6084085201376617</v>
      </c>
    </row>
    <row r="21" spans="1:7" s="2" customFormat="1" ht="30" customHeight="1">
      <c r="A21" s="11" t="s">
        <v>7</v>
      </c>
      <c r="B21" s="33">
        <v>0</v>
      </c>
      <c r="C21" s="33">
        <v>0</v>
      </c>
      <c r="D21" s="34" t="e">
        <f t="shared" si="0"/>
        <v>#DIV/0!</v>
      </c>
    </row>
    <row r="22" spans="1:7" s="2" customFormat="1" ht="30" customHeight="1" thickBot="1">
      <c r="A22" s="14" t="s">
        <v>5</v>
      </c>
      <c r="B22" s="31">
        <v>0</v>
      </c>
      <c r="C22" s="31">
        <v>0</v>
      </c>
      <c r="D22" s="35" t="e">
        <f t="shared" si="0"/>
        <v>#DIV/0!</v>
      </c>
    </row>
    <row r="23" spans="1:7" s="2" customFormat="1" ht="30" customHeight="1" thickTop="1">
      <c r="A23" s="16" t="s">
        <v>11</v>
      </c>
      <c r="B23" s="37">
        <f>SUM(B19+B21)</f>
        <v>9617</v>
      </c>
      <c r="C23" s="37">
        <v>10463</v>
      </c>
      <c r="D23" s="36">
        <f t="shared" si="0"/>
        <v>8.7969221170843301</v>
      </c>
    </row>
    <row r="24" spans="1:7" s="2" customFormat="1" ht="30" customHeight="1">
      <c r="A24" s="39" t="s">
        <v>12</v>
      </c>
      <c r="B24" s="38">
        <f>SUM(B20+B22)</f>
        <v>10751</v>
      </c>
      <c r="C24" s="38">
        <f>SUM(C20+C22)</f>
        <v>11784</v>
      </c>
      <c r="D24" s="36">
        <f t="shared" si="0"/>
        <v>9.6084085201376617</v>
      </c>
    </row>
    <row r="25" spans="1:7" s="2" customFormat="1" ht="14.25">
      <c r="B25" s="18"/>
      <c r="C25" s="18"/>
      <c r="D25" s="26"/>
    </row>
    <row r="26" spans="1:7" s="2" customFormat="1" ht="14.25">
      <c r="A26" s="2" t="s">
        <v>16</v>
      </c>
      <c r="B26" s="18"/>
      <c r="C26" s="18"/>
      <c r="D26" s="26"/>
    </row>
    <row r="27" spans="1:7" s="2" customFormat="1" ht="14.25">
      <c r="B27" s="18"/>
      <c r="C27" s="18"/>
      <c r="D27" s="26"/>
    </row>
    <row r="28" spans="1:7" s="2" customFormat="1" ht="14.25">
      <c r="B28" s="18"/>
      <c r="C28" s="18"/>
      <c r="D28" s="26"/>
    </row>
    <row r="29" spans="1:7" s="2" customFormat="1" ht="14.25">
      <c r="B29" s="18"/>
      <c r="C29" s="18"/>
      <c r="D29" s="26"/>
    </row>
    <row r="30" spans="1:7" s="2" customFormat="1" ht="14.25">
      <c r="B30" s="18"/>
      <c r="C30" s="18"/>
      <c r="D30" s="26"/>
    </row>
    <row r="31" spans="1:7" s="2" customFormat="1" ht="14.25">
      <c r="B31" s="18"/>
      <c r="C31" s="18"/>
      <c r="D31" s="26"/>
    </row>
    <row r="32" spans="1:7" s="2" customFormat="1" ht="14.25">
      <c r="B32" s="18"/>
      <c r="C32" s="18"/>
      <c r="D32" s="26"/>
    </row>
    <row r="33" spans="2:4" s="2" customFormat="1" ht="14.25">
      <c r="B33" s="18"/>
      <c r="C33" s="18"/>
      <c r="D33" s="26"/>
    </row>
    <row r="34" spans="2:4" s="2" customFormat="1" ht="14.25">
      <c r="B34" s="18"/>
      <c r="C34" s="18"/>
      <c r="D34" s="26"/>
    </row>
    <row r="35" spans="2:4" s="2" customFormat="1" ht="14.25">
      <c r="B35" s="18"/>
      <c r="C35" s="18"/>
      <c r="D35" s="26"/>
    </row>
    <row r="36" spans="2:4" s="2" customFormat="1" ht="14.25">
      <c r="B36" s="18"/>
      <c r="C36" s="18"/>
      <c r="D36" s="26"/>
    </row>
  </sheetData>
  <mergeCells count="3">
    <mergeCell ref="A8:D8"/>
    <mergeCell ref="A9:D9"/>
    <mergeCell ref="A10:D1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G36"/>
  <sheetViews>
    <sheetView workbookViewId="0">
      <selection activeCell="I24" sqref="A1:XFD1048576"/>
    </sheetView>
  </sheetViews>
  <sheetFormatPr defaultRowHeight="12.75"/>
  <cols>
    <col min="1" max="1" width="42.28515625" customWidth="1"/>
    <col min="2" max="3" width="14.5703125" style="22" customWidth="1"/>
    <col min="4" max="4" width="15.28515625" style="29" customWidth="1"/>
  </cols>
  <sheetData>
    <row r="1" spans="1:4" s="1" customFormat="1" ht="15.75">
      <c r="A1" s="4" t="s">
        <v>0</v>
      </c>
      <c r="B1" s="17"/>
      <c r="C1" s="17"/>
      <c r="D1" s="25"/>
    </row>
    <row r="2" spans="1:4" s="1" customFormat="1" ht="15.75">
      <c r="A2" s="4" t="s">
        <v>15</v>
      </c>
      <c r="B2" s="17"/>
      <c r="C2" s="17"/>
      <c r="D2" s="25"/>
    </row>
    <row r="3" spans="1:4" s="1" customFormat="1" ht="15.75">
      <c r="A3" s="4" t="s">
        <v>1</v>
      </c>
      <c r="B3" s="17"/>
      <c r="C3" s="17"/>
      <c r="D3" s="25"/>
    </row>
    <row r="4" spans="1:4" s="2" customFormat="1" ht="15">
      <c r="A4" s="3"/>
      <c r="B4" s="18"/>
      <c r="C4" s="18"/>
      <c r="D4" s="26"/>
    </row>
    <row r="5" spans="1:4" s="2" customFormat="1" ht="15">
      <c r="A5" s="3"/>
      <c r="B5" s="18"/>
      <c r="C5" s="18"/>
      <c r="D5" s="26"/>
    </row>
    <row r="6" spans="1:4" s="2" customFormat="1" ht="15">
      <c r="A6" s="3"/>
      <c r="B6" s="18"/>
      <c r="C6" s="18"/>
      <c r="D6" s="26"/>
    </row>
    <row r="7" spans="1:4" s="2" customFormat="1" ht="14.25">
      <c r="B7" s="18"/>
      <c r="C7" s="18"/>
      <c r="D7" s="26"/>
    </row>
    <row r="8" spans="1:4" s="3" customFormat="1" ht="15.75">
      <c r="A8" s="40" t="s">
        <v>23</v>
      </c>
      <c r="B8" s="40"/>
      <c r="C8" s="40"/>
      <c r="D8" s="40"/>
    </row>
    <row r="9" spans="1:4" s="3" customFormat="1" ht="15.75">
      <c r="A9" s="40" t="s">
        <v>18</v>
      </c>
      <c r="B9" s="40"/>
      <c r="C9" s="40"/>
      <c r="D9" s="40"/>
    </row>
    <row r="10" spans="1:4" s="3" customFormat="1" ht="15.75">
      <c r="A10" s="40"/>
      <c r="B10" s="40"/>
      <c r="C10" s="40"/>
      <c r="D10" s="40"/>
    </row>
    <row r="11" spans="1:4" s="2" customFormat="1" ht="15">
      <c r="A11" s="1"/>
      <c r="B11" s="17"/>
      <c r="C11" s="17"/>
      <c r="D11" s="25"/>
    </row>
    <row r="12" spans="1:4" s="3" customFormat="1" ht="30">
      <c r="A12" s="8" t="s">
        <v>2</v>
      </c>
      <c r="B12" s="6">
        <v>2020</v>
      </c>
      <c r="C12" s="6">
        <v>2021</v>
      </c>
      <c r="D12" s="27" t="s">
        <v>6</v>
      </c>
    </row>
    <row r="13" spans="1:4" s="2" customFormat="1" ht="15.75">
      <c r="A13" s="9" t="s">
        <v>3</v>
      </c>
      <c r="B13" s="19"/>
      <c r="C13" s="19"/>
      <c r="D13" s="28"/>
    </row>
    <row r="14" spans="1:4" s="2" customFormat="1" ht="15">
      <c r="A14" s="10" t="s">
        <v>13</v>
      </c>
      <c r="B14" s="30">
        <v>204</v>
      </c>
      <c r="C14" s="30">
        <v>380</v>
      </c>
      <c r="D14" s="34">
        <f>((C14-B14)/B14)*100</f>
        <v>86.274509803921575</v>
      </c>
    </row>
    <row r="15" spans="1:4" s="2" customFormat="1" ht="15.75" thickBot="1">
      <c r="A15" s="15" t="s">
        <v>14</v>
      </c>
      <c r="B15" s="31">
        <v>0</v>
      </c>
      <c r="C15" s="31">
        <v>0</v>
      </c>
      <c r="D15" s="34" t="e">
        <f>((C15-B15)/B15)*100</f>
        <v>#DIV/0!</v>
      </c>
    </row>
    <row r="16" spans="1:4" s="2" customFormat="1" ht="16.5" thickTop="1">
      <c r="A16" s="13" t="s">
        <v>10</v>
      </c>
      <c r="B16" s="32">
        <v>204</v>
      </c>
      <c r="C16" s="32">
        <v>380</v>
      </c>
      <c r="D16" s="34">
        <f>((C16-B16)/B16)*100</f>
        <v>86.274509803921575</v>
      </c>
    </row>
    <row r="17" spans="1:7" s="2" customFormat="1" ht="30" customHeight="1">
      <c r="A17" s="5"/>
      <c r="B17" s="30"/>
      <c r="C17" s="30"/>
      <c r="D17" s="23"/>
    </row>
    <row r="18" spans="1:7" s="2" customFormat="1" ht="30" customHeight="1" thickBot="1">
      <c r="A18" s="7" t="s">
        <v>4</v>
      </c>
      <c r="B18" s="20"/>
      <c r="C18" s="21"/>
      <c r="D18" s="24"/>
      <c r="G18" s="1"/>
    </row>
    <row r="19" spans="1:7" s="2" customFormat="1" ht="30" customHeight="1" thickTop="1">
      <c r="A19" s="11" t="s">
        <v>8</v>
      </c>
      <c r="B19" s="32">
        <v>2220</v>
      </c>
      <c r="C19" s="32">
        <v>7513</v>
      </c>
      <c r="D19" s="34">
        <f t="shared" ref="D19:D24" si="0">((C19-B19)/B19)*100</f>
        <v>238.42342342342343</v>
      </c>
    </row>
    <row r="20" spans="1:7" s="2" customFormat="1" ht="30" customHeight="1">
      <c r="A20" s="12" t="s">
        <v>9</v>
      </c>
      <c r="B20" s="30">
        <v>2316</v>
      </c>
      <c r="C20" s="30">
        <v>8271</v>
      </c>
      <c r="D20" s="34">
        <f t="shared" si="0"/>
        <v>257.12435233160619</v>
      </c>
    </row>
    <row r="21" spans="1:7" s="2" customFormat="1" ht="30" customHeight="1">
      <c r="A21" s="11" t="s">
        <v>7</v>
      </c>
      <c r="B21" s="33">
        <v>0</v>
      </c>
      <c r="C21" s="33">
        <v>0</v>
      </c>
      <c r="D21" s="34" t="e">
        <f t="shared" si="0"/>
        <v>#DIV/0!</v>
      </c>
    </row>
    <row r="22" spans="1:7" s="2" customFormat="1" ht="30" customHeight="1" thickBot="1">
      <c r="A22" s="14" t="s">
        <v>5</v>
      </c>
      <c r="B22" s="31">
        <v>0</v>
      </c>
      <c r="C22" s="31">
        <v>0</v>
      </c>
      <c r="D22" s="35" t="e">
        <f t="shared" si="0"/>
        <v>#DIV/0!</v>
      </c>
    </row>
    <row r="23" spans="1:7" s="2" customFormat="1" ht="30" customHeight="1" thickTop="1">
      <c r="A23" s="16" t="s">
        <v>11</v>
      </c>
      <c r="B23" s="37">
        <f>SUM(B19+B21)</f>
        <v>2220</v>
      </c>
      <c r="C23" s="37">
        <v>7513</v>
      </c>
      <c r="D23" s="36">
        <f t="shared" si="0"/>
        <v>238.42342342342343</v>
      </c>
    </row>
    <row r="24" spans="1:7" s="2" customFormat="1" ht="30" customHeight="1">
      <c r="A24" s="39" t="s">
        <v>12</v>
      </c>
      <c r="B24" s="38">
        <f>SUM(B20+B22)</f>
        <v>2316</v>
      </c>
      <c r="C24" s="38">
        <f>SUM(C20+C22)</f>
        <v>8271</v>
      </c>
      <c r="D24" s="36">
        <f t="shared" si="0"/>
        <v>257.12435233160619</v>
      </c>
    </row>
    <row r="25" spans="1:7" s="2" customFormat="1" ht="14.25">
      <c r="B25" s="18"/>
      <c r="C25" s="18"/>
      <c r="D25" s="26"/>
    </row>
    <row r="26" spans="1:7" s="2" customFormat="1" ht="14.25">
      <c r="A26" s="2" t="s">
        <v>16</v>
      </c>
      <c r="B26" s="18"/>
      <c r="C26" s="18"/>
      <c r="D26" s="26"/>
    </row>
    <row r="27" spans="1:7" s="2" customFormat="1" ht="14.25">
      <c r="B27" s="18"/>
      <c r="C27" s="18"/>
      <c r="D27" s="26"/>
    </row>
    <row r="28" spans="1:7" s="2" customFormat="1" ht="14.25">
      <c r="B28" s="18"/>
      <c r="C28" s="18"/>
      <c r="D28" s="26"/>
    </row>
    <row r="29" spans="1:7" s="2" customFormat="1" ht="14.25">
      <c r="B29" s="18"/>
      <c r="C29" s="18"/>
      <c r="D29" s="26"/>
    </row>
    <row r="30" spans="1:7" s="2" customFormat="1" ht="14.25">
      <c r="B30" s="18"/>
      <c r="C30" s="18"/>
      <c r="D30" s="26"/>
    </row>
    <row r="31" spans="1:7" s="2" customFormat="1" ht="14.25">
      <c r="B31" s="18"/>
      <c r="C31" s="18"/>
      <c r="D31" s="26"/>
    </row>
    <row r="32" spans="1:7" s="2" customFormat="1" ht="14.25">
      <c r="B32" s="18"/>
      <c r="C32" s="18"/>
      <c r="D32" s="26"/>
    </row>
    <row r="33" spans="2:4" s="2" customFormat="1" ht="14.25">
      <c r="B33" s="18"/>
      <c r="C33" s="18"/>
      <c r="D33" s="26"/>
    </row>
    <row r="34" spans="2:4" s="2" customFormat="1" ht="14.25">
      <c r="B34" s="18"/>
      <c r="C34" s="18"/>
      <c r="D34" s="26"/>
    </row>
    <row r="35" spans="2:4" s="2" customFormat="1" ht="14.25">
      <c r="B35" s="18"/>
      <c r="C35" s="18"/>
      <c r="D35" s="26"/>
    </row>
    <row r="36" spans="2:4" s="2" customFormat="1" ht="14.25">
      <c r="B36" s="18"/>
      <c r="C36" s="18"/>
      <c r="D36" s="26"/>
    </row>
  </sheetData>
  <mergeCells count="3">
    <mergeCell ref="A8:D8"/>
    <mergeCell ref="A9:D9"/>
    <mergeCell ref="A10:D10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G36"/>
  <sheetViews>
    <sheetView workbookViewId="0">
      <selection activeCell="F11" sqref="A1:XFD1048576"/>
    </sheetView>
  </sheetViews>
  <sheetFormatPr defaultRowHeight="12.75"/>
  <cols>
    <col min="1" max="1" width="42.28515625" customWidth="1"/>
    <col min="2" max="3" width="14.5703125" style="22" customWidth="1"/>
    <col min="4" max="4" width="15.28515625" style="29" customWidth="1"/>
  </cols>
  <sheetData>
    <row r="1" spans="1:4" s="1" customFormat="1" ht="15.75">
      <c r="A1" s="4" t="s">
        <v>0</v>
      </c>
      <c r="B1" s="17"/>
      <c r="C1" s="17"/>
      <c r="D1" s="25"/>
    </row>
    <row r="2" spans="1:4" s="1" customFormat="1" ht="15.75">
      <c r="A2" s="4" t="s">
        <v>15</v>
      </c>
      <c r="B2" s="17"/>
      <c r="C2" s="17"/>
      <c r="D2" s="25"/>
    </row>
    <row r="3" spans="1:4" s="1" customFormat="1" ht="15.75">
      <c r="A3" s="4" t="s">
        <v>1</v>
      </c>
      <c r="B3" s="17"/>
      <c r="C3" s="17"/>
      <c r="D3" s="25"/>
    </row>
    <row r="4" spans="1:4" s="2" customFormat="1" ht="15">
      <c r="A4" s="3"/>
      <c r="B4" s="18"/>
      <c r="C4" s="18"/>
      <c r="D4" s="26"/>
    </row>
    <row r="5" spans="1:4" s="2" customFormat="1" ht="15">
      <c r="A5" s="3"/>
      <c r="B5" s="18"/>
      <c r="C5" s="18"/>
      <c r="D5" s="26"/>
    </row>
    <row r="6" spans="1:4" s="2" customFormat="1" ht="15">
      <c r="A6" s="3"/>
      <c r="B6" s="18"/>
      <c r="C6" s="18"/>
      <c r="D6" s="26"/>
    </row>
    <row r="7" spans="1:4" s="2" customFormat="1" ht="14.25">
      <c r="B7" s="18"/>
      <c r="C7" s="18"/>
      <c r="D7" s="26"/>
    </row>
    <row r="8" spans="1:4" s="3" customFormat="1" ht="15.75">
      <c r="A8" s="40" t="s">
        <v>22</v>
      </c>
      <c r="B8" s="40"/>
      <c r="C8" s="40"/>
      <c r="D8" s="40"/>
    </row>
    <row r="9" spans="1:4" s="3" customFormat="1" ht="15.75">
      <c r="A9" s="40" t="s">
        <v>18</v>
      </c>
      <c r="B9" s="40"/>
      <c r="C9" s="40"/>
      <c r="D9" s="40"/>
    </row>
    <row r="10" spans="1:4" s="3" customFormat="1" ht="15.75">
      <c r="A10" s="40"/>
      <c r="B10" s="40"/>
      <c r="C10" s="40"/>
      <c r="D10" s="40"/>
    </row>
    <row r="11" spans="1:4" s="2" customFormat="1" ht="15">
      <c r="A11" s="1"/>
      <c r="B11" s="17"/>
      <c r="C11" s="17"/>
      <c r="D11" s="25"/>
    </row>
    <row r="12" spans="1:4" s="3" customFormat="1" ht="30">
      <c r="A12" s="8" t="s">
        <v>2</v>
      </c>
      <c r="B12" s="6">
        <v>2019</v>
      </c>
      <c r="C12" s="6">
        <v>2020</v>
      </c>
      <c r="D12" s="27" t="s">
        <v>6</v>
      </c>
    </row>
    <row r="13" spans="1:4" s="2" customFormat="1" ht="15.75">
      <c r="A13" s="9" t="s">
        <v>3</v>
      </c>
      <c r="B13" s="19"/>
      <c r="C13" s="19"/>
      <c r="D13" s="28"/>
    </row>
    <row r="14" spans="1:4" s="2" customFormat="1" ht="15">
      <c r="A14" s="10" t="s">
        <v>13</v>
      </c>
      <c r="B14" s="30">
        <v>369</v>
      </c>
      <c r="C14" s="30">
        <v>204</v>
      </c>
      <c r="D14" s="34">
        <f>((C14-B14)/B14)*100</f>
        <v>-44.715447154471541</v>
      </c>
    </row>
    <row r="15" spans="1:4" s="2" customFormat="1" ht="15.75" thickBot="1">
      <c r="A15" s="15" t="s">
        <v>14</v>
      </c>
      <c r="B15" s="31">
        <v>0</v>
      </c>
      <c r="C15" s="31">
        <v>0</v>
      </c>
      <c r="D15" s="34" t="e">
        <f>((C15-B15)/B15)*100</f>
        <v>#DIV/0!</v>
      </c>
    </row>
    <row r="16" spans="1:4" s="2" customFormat="1" ht="16.5" thickTop="1">
      <c r="A16" s="13" t="s">
        <v>10</v>
      </c>
      <c r="B16" s="32">
        <v>369</v>
      </c>
      <c r="C16" s="32">
        <v>204</v>
      </c>
      <c r="D16" s="34">
        <f>((C16-B16)/B16)*100</f>
        <v>-44.715447154471541</v>
      </c>
    </row>
    <row r="17" spans="1:7" s="2" customFormat="1" ht="30" customHeight="1">
      <c r="A17" s="5"/>
      <c r="B17" s="30"/>
      <c r="C17" s="30"/>
      <c r="D17" s="23"/>
    </row>
    <row r="18" spans="1:7" s="2" customFormat="1" ht="30" customHeight="1" thickBot="1">
      <c r="A18" s="7" t="s">
        <v>4</v>
      </c>
      <c r="B18" s="20"/>
      <c r="C18" s="21"/>
      <c r="D18" s="24"/>
      <c r="G18" s="1"/>
    </row>
    <row r="19" spans="1:7" s="2" customFormat="1" ht="30" customHeight="1" thickTop="1">
      <c r="A19" s="11" t="s">
        <v>8</v>
      </c>
      <c r="B19" s="32">
        <v>7980</v>
      </c>
      <c r="C19" s="32">
        <v>2220</v>
      </c>
      <c r="D19" s="34">
        <f t="shared" ref="D19:D24" si="0">((C19-B19)/B19)*100</f>
        <v>-72.180451127819538</v>
      </c>
    </row>
    <row r="20" spans="1:7" s="2" customFormat="1" ht="30" customHeight="1">
      <c r="A20" s="12" t="s">
        <v>9</v>
      </c>
      <c r="B20" s="30">
        <v>8883</v>
      </c>
      <c r="C20" s="30">
        <v>2316</v>
      </c>
      <c r="D20" s="34">
        <f t="shared" si="0"/>
        <v>-73.927727119216485</v>
      </c>
    </row>
    <row r="21" spans="1:7" s="2" customFormat="1" ht="30" customHeight="1">
      <c r="A21" s="11" t="s">
        <v>7</v>
      </c>
      <c r="B21" s="33">
        <v>0</v>
      </c>
      <c r="C21" s="33">
        <v>0</v>
      </c>
      <c r="D21" s="34" t="e">
        <f t="shared" si="0"/>
        <v>#DIV/0!</v>
      </c>
    </row>
    <row r="22" spans="1:7" s="2" customFormat="1" ht="30" customHeight="1" thickBot="1">
      <c r="A22" s="14" t="s">
        <v>5</v>
      </c>
      <c r="B22" s="31">
        <v>0</v>
      </c>
      <c r="C22" s="31">
        <v>0</v>
      </c>
      <c r="D22" s="35" t="e">
        <f t="shared" si="0"/>
        <v>#DIV/0!</v>
      </c>
    </row>
    <row r="23" spans="1:7" s="2" customFormat="1" ht="30" customHeight="1" thickTop="1">
      <c r="A23" s="16" t="s">
        <v>11</v>
      </c>
      <c r="B23" s="37">
        <f>SUM(B19+B21)</f>
        <v>7980</v>
      </c>
      <c r="C23" s="37">
        <v>7980</v>
      </c>
      <c r="D23" s="36">
        <f t="shared" si="0"/>
        <v>0</v>
      </c>
    </row>
    <row r="24" spans="1:7" s="2" customFormat="1" ht="30" customHeight="1">
      <c r="A24" s="39" t="s">
        <v>12</v>
      </c>
      <c r="B24" s="38">
        <f>SUM(B20+B22)</f>
        <v>8883</v>
      </c>
      <c r="C24" s="38">
        <f>SUM(C20+C22)</f>
        <v>2316</v>
      </c>
      <c r="D24" s="36">
        <f t="shared" si="0"/>
        <v>-73.927727119216485</v>
      </c>
    </row>
    <row r="25" spans="1:7" s="2" customFormat="1" ht="14.25">
      <c r="B25" s="18"/>
      <c r="C25" s="18"/>
      <c r="D25" s="26"/>
    </row>
    <row r="26" spans="1:7" s="2" customFormat="1" ht="14.25">
      <c r="A26" s="2" t="s">
        <v>16</v>
      </c>
      <c r="B26" s="18"/>
      <c r="C26" s="18"/>
      <c r="D26" s="26"/>
    </row>
    <row r="27" spans="1:7" s="2" customFormat="1" ht="14.25">
      <c r="B27" s="18"/>
      <c r="C27" s="18"/>
      <c r="D27" s="26"/>
    </row>
    <row r="28" spans="1:7" s="2" customFormat="1" ht="14.25">
      <c r="B28" s="18"/>
      <c r="C28" s="18"/>
      <c r="D28" s="26"/>
    </row>
    <row r="29" spans="1:7" s="2" customFormat="1" ht="14.25">
      <c r="B29" s="18"/>
      <c r="C29" s="18"/>
      <c r="D29" s="26"/>
    </row>
    <row r="30" spans="1:7" s="2" customFormat="1" ht="14.25">
      <c r="B30" s="18"/>
      <c r="C30" s="18"/>
      <c r="D30" s="26"/>
    </row>
    <row r="31" spans="1:7" s="2" customFormat="1" ht="14.25">
      <c r="B31" s="18"/>
      <c r="C31" s="18"/>
      <c r="D31" s="26"/>
    </row>
    <row r="32" spans="1:7" s="2" customFormat="1" ht="14.25">
      <c r="B32" s="18"/>
      <c r="C32" s="18"/>
      <c r="D32" s="26"/>
    </row>
    <row r="33" spans="2:4" s="2" customFormat="1" ht="14.25">
      <c r="B33" s="18"/>
      <c r="C33" s="18"/>
      <c r="D33" s="26"/>
    </row>
    <row r="34" spans="2:4" s="2" customFormat="1" ht="14.25">
      <c r="B34" s="18"/>
      <c r="C34" s="18"/>
      <c r="D34" s="26"/>
    </row>
    <row r="35" spans="2:4" s="2" customFormat="1" ht="14.25">
      <c r="B35" s="18"/>
      <c r="C35" s="18"/>
      <c r="D35" s="26"/>
    </row>
    <row r="36" spans="2:4" s="2" customFormat="1" ht="14.25">
      <c r="B36" s="18"/>
      <c r="C36" s="18"/>
      <c r="D36" s="26"/>
    </row>
  </sheetData>
  <mergeCells count="3">
    <mergeCell ref="A8:D8"/>
    <mergeCell ref="A9:D9"/>
    <mergeCell ref="A10:D1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G36"/>
  <sheetViews>
    <sheetView topLeftCell="A10" workbookViewId="0">
      <selection activeCell="H34" sqref="A1:XFD1048576"/>
    </sheetView>
  </sheetViews>
  <sheetFormatPr defaultRowHeight="12.75"/>
  <cols>
    <col min="1" max="1" width="42.28515625" customWidth="1"/>
    <col min="2" max="3" width="14.5703125" style="22" customWidth="1"/>
    <col min="4" max="4" width="15.28515625" style="29" customWidth="1"/>
  </cols>
  <sheetData>
    <row r="1" spans="1:4" s="1" customFormat="1" ht="15.75">
      <c r="A1" s="4" t="s">
        <v>0</v>
      </c>
      <c r="B1" s="17"/>
      <c r="C1" s="17"/>
      <c r="D1" s="25"/>
    </row>
    <row r="2" spans="1:4" s="1" customFormat="1" ht="15.75">
      <c r="A2" s="4" t="s">
        <v>15</v>
      </c>
      <c r="B2" s="17"/>
      <c r="C2" s="17"/>
      <c r="D2" s="25"/>
    </row>
    <row r="3" spans="1:4" s="1" customFormat="1" ht="15.75">
      <c r="A3" s="4" t="s">
        <v>1</v>
      </c>
      <c r="B3" s="17"/>
      <c r="C3" s="17"/>
      <c r="D3" s="25"/>
    </row>
    <row r="4" spans="1:4" s="2" customFormat="1" ht="15">
      <c r="A4" s="3"/>
      <c r="B4" s="18"/>
      <c r="C4" s="18"/>
      <c r="D4" s="26"/>
    </row>
    <row r="5" spans="1:4" s="2" customFormat="1" ht="15">
      <c r="A5" s="3"/>
      <c r="B5" s="18"/>
      <c r="C5" s="18"/>
      <c r="D5" s="26"/>
    </row>
    <row r="6" spans="1:4" s="2" customFormat="1" ht="15">
      <c r="A6" s="3"/>
      <c r="B6" s="18"/>
      <c r="C6" s="18"/>
      <c r="D6" s="26"/>
    </row>
    <row r="7" spans="1:4" s="2" customFormat="1" ht="14.25">
      <c r="B7" s="18"/>
      <c r="C7" s="18"/>
      <c r="D7" s="26"/>
    </row>
    <row r="8" spans="1:4" s="3" customFormat="1" ht="15.75">
      <c r="A8" s="40" t="s">
        <v>21</v>
      </c>
      <c r="B8" s="40"/>
      <c r="C8" s="40"/>
      <c r="D8" s="40"/>
    </row>
    <row r="9" spans="1:4" s="3" customFormat="1" ht="15.75">
      <c r="A9" s="40" t="s">
        <v>18</v>
      </c>
      <c r="B9" s="40"/>
      <c r="C9" s="40"/>
      <c r="D9" s="40"/>
    </row>
    <row r="10" spans="1:4" s="3" customFormat="1" ht="15.75">
      <c r="A10" s="40"/>
      <c r="B10" s="40"/>
      <c r="C10" s="40"/>
      <c r="D10" s="40"/>
    </row>
    <row r="11" spans="1:4" s="2" customFormat="1" ht="15">
      <c r="A11" s="1"/>
      <c r="B11" s="17"/>
      <c r="C11" s="17"/>
      <c r="D11" s="25"/>
    </row>
    <row r="12" spans="1:4" s="3" customFormat="1" ht="30">
      <c r="A12" s="8" t="s">
        <v>2</v>
      </c>
      <c r="B12" s="6">
        <v>2018</v>
      </c>
      <c r="C12" s="6">
        <v>2019</v>
      </c>
      <c r="D12" s="27" t="s">
        <v>6</v>
      </c>
    </row>
    <row r="13" spans="1:4" s="2" customFormat="1" ht="30" customHeight="1">
      <c r="A13" s="9" t="s">
        <v>3</v>
      </c>
      <c r="B13" s="19"/>
      <c r="C13" s="19"/>
      <c r="D13" s="28"/>
    </row>
    <row r="14" spans="1:4" s="2" customFormat="1" ht="30" customHeight="1">
      <c r="A14" s="10" t="s">
        <v>13</v>
      </c>
      <c r="B14" s="30">
        <v>455</v>
      </c>
      <c r="C14" s="30">
        <v>369</v>
      </c>
      <c r="D14" s="34">
        <f>((C14-B14)/B14)*100</f>
        <v>-18.901098901098901</v>
      </c>
    </row>
    <row r="15" spans="1:4" s="2" customFormat="1" ht="30" customHeight="1" thickBot="1">
      <c r="A15" s="15" t="s">
        <v>14</v>
      </c>
      <c r="B15" s="31">
        <v>0</v>
      </c>
      <c r="C15" s="31">
        <v>0</v>
      </c>
      <c r="D15" s="34" t="e">
        <f>((C15-B15)/B15)*100</f>
        <v>#DIV/0!</v>
      </c>
    </row>
    <row r="16" spans="1:4" s="2" customFormat="1" ht="30" customHeight="1" thickTop="1">
      <c r="A16" s="13" t="s">
        <v>10</v>
      </c>
      <c r="B16" s="32">
        <v>455</v>
      </c>
      <c r="C16" s="32">
        <v>369</v>
      </c>
      <c r="D16" s="34">
        <f>((C16-B16)/B16)*100</f>
        <v>-18.901098901098901</v>
      </c>
    </row>
    <row r="17" spans="1:7" s="2" customFormat="1" ht="30" customHeight="1">
      <c r="A17" s="5"/>
      <c r="B17" s="30"/>
      <c r="C17" s="30"/>
      <c r="D17" s="23"/>
    </row>
    <row r="18" spans="1:7" s="2" customFormat="1" ht="30" customHeight="1" thickBot="1">
      <c r="A18" s="7" t="s">
        <v>4</v>
      </c>
      <c r="B18" s="20"/>
      <c r="C18" s="21"/>
      <c r="D18" s="24"/>
      <c r="G18" s="1"/>
    </row>
    <row r="19" spans="1:7" s="2" customFormat="1" ht="30" customHeight="1" thickTop="1">
      <c r="A19" s="11" t="s">
        <v>8</v>
      </c>
      <c r="B19" s="32">
        <v>8052</v>
      </c>
      <c r="C19" s="32">
        <v>7980</v>
      </c>
      <c r="D19" s="34">
        <f t="shared" ref="D19:D24" si="0">((C19-B19)/B19)*100</f>
        <v>-0.89418777943368111</v>
      </c>
    </row>
    <row r="20" spans="1:7" s="2" customFormat="1" ht="30" customHeight="1">
      <c r="A20" s="12" t="s">
        <v>9</v>
      </c>
      <c r="B20" s="30">
        <v>9049</v>
      </c>
      <c r="C20" s="30">
        <v>8883</v>
      </c>
      <c r="D20" s="34">
        <f t="shared" si="0"/>
        <v>-1.8344568460603381</v>
      </c>
    </row>
    <row r="21" spans="1:7" s="2" customFormat="1" ht="30" customHeight="1">
      <c r="A21" s="11" t="s">
        <v>7</v>
      </c>
      <c r="B21" s="33">
        <v>0</v>
      </c>
      <c r="C21" s="33">
        <v>0</v>
      </c>
      <c r="D21" s="34" t="e">
        <f t="shared" si="0"/>
        <v>#DIV/0!</v>
      </c>
    </row>
    <row r="22" spans="1:7" s="2" customFormat="1" ht="30" customHeight="1" thickBot="1">
      <c r="A22" s="14" t="s">
        <v>5</v>
      </c>
      <c r="B22" s="31">
        <v>0</v>
      </c>
      <c r="C22" s="31">
        <v>0</v>
      </c>
      <c r="D22" s="35" t="e">
        <f t="shared" si="0"/>
        <v>#DIV/0!</v>
      </c>
    </row>
    <row r="23" spans="1:7" s="2" customFormat="1" ht="30" customHeight="1" thickTop="1">
      <c r="A23" s="16" t="s">
        <v>11</v>
      </c>
      <c r="B23" s="37">
        <f>SUM(B19+B21)</f>
        <v>8052</v>
      </c>
      <c r="C23" s="37">
        <v>7980</v>
      </c>
      <c r="D23" s="36">
        <f t="shared" si="0"/>
        <v>-0.89418777943368111</v>
      </c>
    </row>
    <row r="24" spans="1:7" s="2" customFormat="1" ht="30" customHeight="1">
      <c r="A24" s="39" t="s">
        <v>12</v>
      </c>
      <c r="B24" s="38">
        <f>SUM(B20+B22)</f>
        <v>9049</v>
      </c>
      <c r="C24" s="38">
        <f>SUM(C20+C22)</f>
        <v>8883</v>
      </c>
      <c r="D24" s="36">
        <f t="shared" si="0"/>
        <v>-1.8344568460603381</v>
      </c>
    </row>
    <row r="25" spans="1:7" s="2" customFormat="1" ht="14.25">
      <c r="B25" s="18"/>
      <c r="C25" s="18"/>
      <c r="D25" s="26"/>
    </row>
    <row r="26" spans="1:7" s="2" customFormat="1" ht="14.25">
      <c r="A26" s="2" t="s">
        <v>16</v>
      </c>
      <c r="B26" s="18"/>
      <c r="C26" s="18"/>
      <c r="D26" s="26"/>
    </row>
    <row r="27" spans="1:7" s="2" customFormat="1" ht="14.25">
      <c r="B27" s="18"/>
      <c r="C27" s="18"/>
      <c r="D27" s="26"/>
    </row>
    <row r="28" spans="1:7" s="2" customFormat="1" ht="14.25">
      <c r="B28" s="18"/>
      <c r="C28" s="18"/>
      <c r="D28" s="26"/>
    </row>
    <row r="29" spans="1:7" s="2" customFormat="1" ht="14.25">
      <c r="B29" s="18"/>
      <c r="C29" s="18"/>
      <c r="D29" s="26"/>
    </row>
    <row r="30" spans="1:7" s="2" customFormat="1" ht="14.25">
      <c r="B30" s="18"/>
      <c r="C30" s="18"/>
      <c r="D30" s="26"/>
    </row>
    <row r="31" spans="1:7" s="2" customFormat="1" ht="14.25">
      <c r="B31" s="18"/>
      <c r="C31" s="18"/>
      <c r="D31" s="26"/>
    </row>
    <row r="32" spans="1:7" s="2" customFormat="1" ht="14.25">
      <c r="B32" s="18"/>
      <c r="C32" s="18"/>
      <c r="D32" s="26"/>
    </row>
    <row r="33" spans="2:4" s="2" customFormat="1" ht="14.25">
      <c r="B33" s="18"/>
      <c r="C33" s="18"/>
      <c r="D33" s="26"/>
    </row>
    <row r="34" spans="2:4" s="2" customFormat="1" ht="14.25">
      <c r="B34" s="18"/>
      <c r="C34" s="18"/>
      <c r="D34" s="26"/>
    </row>
    <row r="35" spans="2:4" s="2" customFormat="1" ht="14.25">
      <c r="B35" s="18"/>
      <c r="C35" s="18"/>
      <c r="D35" s="26"/>
    </row>
    <row r="36" spans="2:4" s="2" customFormat="1" ht="14.25">
      <c r="B36" s="18"/>
      <c r="C36" s="18"/>
      <c r="D36" s="26"/>
    </row>
  </sheetData>
  <mergeCells count="3">
    <mergeCell ref="A8:D8"/>
    <mergeCell ref="A9:D9"/>
    <mergeCell ref="A10:D10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G36"/>
  <sheetViews>
    <sheetView topLeftCell="A6" workbookViewId="0">
      <selection activeCell="J22" sqref="A1:XFD1048576"/>
    </sheetView>
  </sheetViews>
  <sheetFormatPr defaultRowHeight="12.75"/>
  <cols>
    <col min="1" max="1" width="42.28515625" customWidth="1"/>
    <col min="2" max="3" width="14.5703125" style="22" customWidth="1"/>
    <col min="4" max="4" width="15.28515625" style="29" customWidth="1"/>
  </cols>
  <sheetData>
    <row r="1" spans="1:4" s="1" customFormat="1" ht="15.75">
      <c r="A1" s="4" t="s">
        <v>0</v>
      </c>
      <c r="B1" s="17"/>
      <c r="C1" s="17"/>
      <c r="D1" s="25"/>
    </row>
    <row r="2" spans="1:4" s="1" customFormat="1" ht="15.75">
      <c r="A2" s="4" t="s">
        <v>15</v>
      </c>
      <c r="B2" s="17"/>
      <c r="C2" s="17"/>
      <c r="D2" s="25"/>
    </row>
    <row r="3" spans="1:4" s="1" customFormat="1" ht="15.75">
      <c r="A3" s="4" t="s">
        <v>1</v>
      </c>
      <c r="B3" s="17"/>
      <c r="C3" s="17"/>
      <c r="D3" s="25"/>
    </row>
    <row r="4" spans="1:4" s="2" customFormat="1" ht="15">
      <c r="A4" s="3"/>
      <c r="B4" s="18"/>
      <c r="C4" s="18"/>
      <c r="D4" s="26"/>
    </row>
    <row r="5" spans="1:4" s="2" customFormat="1" ht="15">
      <c r="A5" s="3"/>
      <c r="B5" s="18"/>
      <c r="C5" s="18"/>
      <c r="D5" s="26"/>
    </row>
    <row r="6" spans="1:4" s="2" customFormat="1" ht="15">
      <c r="A6" s="3"/>
      <c r="B6" s="18"/>
      <c r="C6" s="18"/>
      <c r="D6" s="26"/>
    </row>
    <row r="7" spans="1:4" s="2" customFormat="1" ht="14.25">
      <c r="B7" s="18"/>
      <c r="C7" s="18"/>
      <c r="D7" s="26"/>
    </row>
    <row r="8" spans="1:4" s="3" customFormat="1" ht="15.75">
      <c r="A8" s="40" t="s">
        <v>20</v>
      </c>
      <c r="B8" s="40"/>
      <c r="C8" s="40"/>
      <c r="D8" s="40"/>
    </row>
    <row r="9" spans="1:4" s="3" customFormat="1" ht="15.75">
      <c r="A9" s="40" t="s">
        <v>18</v>
      </c>
      <c r="B9" s="40"/>
      <c r="C9" s="40"/>
      <c r="D9" s="40"/>
    </row>
    <row r="10" spans="1:4" s="3" customFormat="1" ht="15.75">
      <c r="A10" s="40"/>
      <c r="B10" s="40"/>
      <c r="C10" s="40"/>
      <c r="D10" s="40"/>
    </row>
    <row r="11" spans="1:4" s="2" customFormat="1" ht="15">
      <c r="A11" s="1"/>
      <c r="B11" s="17"/>
      <c r="C11" s="17"/>
      <c r="D11" s="25"/>
    </row>
    <row r="12" spans="1:4" s="3" customFormat="1" ht="30">
      <c r="A12" s="8" t="s">
        <v>2</v>
      </c>
      <c r="B12" s="6">
        <v>2017</v>
      </c>
      <c r="C12" s="6">
        <v>2018</v>
      </c>
      <c r="D12" s="27" t="s">
        <v>6</v>
      </c>
    </row>
    <row r="13" spans="1:4" s="2" customFormat="1" ht="30" customHeight="1">
      <c r="A13" s="9" t="s">
        <v>3</v>
      </c>
      <c r="B13" s="19"/>
      <c r="C13" s="19"/>
      <c r="D13" s="28"/>
    </row>
    <row r="14" spans="1:4" s="2" customFormat="1" ht="30" customHeight="1">
      <c r="A14" s="10" t="s">
        <v>13</v>
      </c>
      <c r="B14" s="30">
        <v>308</v>
      </c>
      <c r="C14" s="30">
        <v>455</v>
      </c>
      <c r="D14" s="34">
        <f>((C14-B14)/B14)*100</f>
        <v>47.727272727272727</v>
      </c>
    </row>
    <row r="15" spans="1:4" s="2" customFormat="1" ht="30" customHeight="1" thickBot="1">
      <c r="A15" s="15" t="s">
        <v>14</v>
      </c>
      <c r="B15" s="31">
        <v>0</v>
      </c>
      <c r="C15" s="31">
        <v>0</v>
      </c>
      <c r="D15" s="34" t="e">
        <f>((C15-B15)/B15)*100</f>
        <v>#DIV/0!</v>
      </c>
    </row>
    <row r="16" spans="1:4" s="2" customFormat="1" ht="30" customHeight="1" thickTop="1">
      <c r="A16" s="13" t="s">
        <v>10</v>
      </c>
      <c r="B16" s="32">
        <v>308</v>
      </c>
      <c r="C16" s="32">
        <f>SUM(C14:C15)</f>
        <v>455</v>
      </c>
      <c r="D16" s="34">
        <f>((C16-B16)/B16)*100</f>
        <v>47.727272727272727</v>
      </c>
    </row>
    <row r="17" spans="1:7" s="2" customFormat="1" ht="30" customHeight="1">
      <c r="A17" s="5"/>
      <c r="B17" s="30"/>
      <c r="C17" s="30"/>
      <c r="D17" s="23"/>
    </row>
    <row r="18" spans="1:7" s="2" customFormat="1" ht="30" customHeight="1" thickBot="1">
      <c r="A18" s="7" t="s">
        <v>4</v>
      </c>
      <c r="B18" s="20"/>
      <c r="C18" s="21"/>
      <c r="D18" s="24"/>
      <c r="G18" s="1"/>
    </row>
    <row r="19" spans="1:7" s="2" customFormat="1" ht="30" customHeight="1" thickTop="1">
      <c r="A19" s="11" t="s">
        <v>8</v>
      </c>
      <c r="B19" s="32">
        <v>6767</v>
      </c>
      <c r="C19" s="32">
        <v>8052</v>
      </c>
      <c r="D19" s="34">
        <f t="shared" ref="D19:D24" si="0">((C19-B19)/B19)*100</f>
        <v>18.989212354071228</v>
      </c>
    </row>
    <row r="20" spans="1:7" s="2" customFormat="1" ht="30" customHeight="1">
      <c r="A20" s="12" t="s">
        <v>9</v>
      </c>
      <c r="B20" s="30">
        <v>7293</v>
      </c>
      <c r="C20" s="30">
        <v>9049</v>
      </c>
      <c r="D20" s="34">
        <f t="shared" si="0"/>
        <v>24.077882901412313</v>
      </c>
    </row>
    <row r="21" spans="1:7" s="2" customFormat="1" ht="30" customHeight="1">
      <c r="A21" s="11" t="s">
        <v>7</v>
      </c>
      <c r="B21" s="33">
        <v>0</v>
      </c>
      <c r="C21" s="33">
        <v>0</v>
      </c>
      <c r="D21" s="34" t="e">
        <f t="shared" si="0"/>
        <v>#DIV/0!</v>
      </c>
    </row>
    <row r="22" spans="1:7" s="2" customFormat="1" ht="30" customHeight="1" thickBot="1">
      <c r="A22" s="14" t="s">
        <v>5</v>
      </c>
      <c r="B22" s="31">
        <v>0</v>
      </c>
      <c r="C22" s="31">
        <v>0</v>
      </c>
      <c r="D22" s="35" t="e">
        <f t="shared" si="0"/>
        <v>#DIV/0!</v>
      </c>
    </row>
    <row r="23" spans="1:7" s="2" customFormat="1" ht="30" customHeight="1" thickTop="1">
      <c r="A23" s="16" t="s">
        <v>11</v>
      </c>
      <c r="B23" s="37">
        <f>SUM(B19+B21)</f>
        <v>6767</v>
      </c>
      <c r="C23" s="37">
        <f>SUM(C19+C21)</f>
        <v>8052</v>
      </c>
      <c r="D23" s="36">
        <f t="shared" si="0"/>
        <v>18.989212354071228</v>
      </c>
    </row>
    <row r="24" spans="1:7" s="2" customFormat="1" ht="30" customHeight="1">
      <c r="A24" s="39" t="s">
        <v>12</v>
      </c>
      <c r="B24" s="38">
        <f>SUM(B20+B22)</f>
        <v>7293</v>
      </c>
      <c r="C24" s="38">
        <f>SUM(C20+C22)</f>
        <v>9049</v>
      </c>
      <c r="D24" s="36">
        <f t="shared" si="0"/>
        <v>24.077882901412313</v>
      </c>
    </row>
    <row r="25" spans="1:7" s="2" customFormat="1" ht="14.25">
      <c r="B25" s="18"/>
      <c r="C25" s="18"/>
      <c r="D25" s="26"/>
    </row>
    <row r="26" spans="1:7" s="2" customFormat="1" ht="14.25">
      <c r="A26" s="2" t="s">
        <v>16</v>
      </c>
      <c r="B26" s="18"/>
      <c r="C26" s="18"/>
      <c r="D26" s="26"/>
    </row>
    <row r="27" spans="1:7" s="2" customFormat="1" ht="14.25">
      <c r="B27" s="18"/>
      <c r="C27" s="18"/>
      <c r="D27" s="26"/>
    </row>
    <row r="28" spans="1:7" s="2" customFormat="1" ht="14.25">
      <c r="B28" s="18"/>
      <c r="C28" s="18"/>
      <c r="D28" s="26"/>
    </row>
    <row r="29" spans="1:7" s="2" customFormat="1" ht="14.25">
      <c r="B29" s="18"/>
      <c r="C29" s="18"/>
      <c r="D29" s="26"/>
    </row>
    <row r="30" spans="1:7" s="2" customFormat="1" ht="14.25">
      <c r="B30" s="18"/>
      <c r="C30" s="18"/>
      <c r="D30" s="26"/>
    </row>
    <row r="31" spans="1:7" s="2" customFormat="1" ht="14.25">
      <c r="B31" s="18"/>
      <c r="C31" s="18"/>
      <c r="D31" s="26"/>
    </row>
    <row r="32" spans="1:7" s="2" customFormat="1" ht="14.25">
      <c r="B32" s="18"/>
      <c r="C32" s="18"/>
      <c r="D32" s="26"/>
    </row>
    <row r="33" spans="2:4" s="2" customFormat="1" ht="14.25">
      <c r="B33" s="18"/>
      <c r="C33" s="18"/>
      <c r="D33" s="26"/>
    </row>
    <row r="34" spans="2:4" s="2" customFormat="1" ht="14.25">
      <c r="B34" s="18"/>
      <c r="C34" s="18"/>
      <c r="D34" s="26"/>
    </row>
    <row r="35" spans="2:4" s="2" customFormat="1" ht="14.25">
      <c r="B35" s="18"/>
      <c r="C35" s="18"/>
      <c r="D35" s="26"/>
    </row>
    <row r="36" spans="2:4" s="2" customFormat="1" ht="14.25">
      <c r="B36" s="18"/>
      <c r="C36" s="18"/>
      <c r="D36" s="26"/>
    </row>
  </sheetData>
  <mergeCells count="3">
    <mergeCell ref="A8:D8"/>
    <mergeCell ref="A9:D9"/>
    <mergeCell ref="A10:D10"/>
  </mergeCells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G36"/>
  <sheetViews>
    <sheetView workbookViewId="0">
      <selection activeCell="E12" sqref="A1:IV65536"/>
    </sheetView>
  </sheetViews>
  <sheetFormatPr defaultRowHeight="12.75"/>
  <cols>
    <col min="1" max="1" width="42.28515625" customWidth="1"/>
    <col min="2" max="3" width="14.5703125" style="22" customWidth="1"/>
    <col min="4" max="4" width="15.28515625" style="29" customWidth="1"/>
  </cols>
  <sheetData>
    <row r="1" spans="1:4" s="1" customFormat="1" ht="15.75">
      <c r="A1" s="4" t="s">
        <v>0</v>
      </c>
      <c r="B1" s="17"/>
      <c r="C1" s="17"/>
      <c r="D1" s="25"/>
    </row>
    <row r="2" spans="1:4" s="1" customFormat="1" ht="15.75">
      <c r="A2" s="4" t="s">
        <v>15</v>
      </c>
      <c r="B2" s="17"/>
      <c r="C2" s="17"/>
      <c r="D2" s="25"/>
    </row>
    <row r="3" spans="1:4" s="1" customFormat="1" ht="15.75">
      <c r="A3" s="4" t="s">
        <v>1</v>
      </c>
      <c r="B3" s="17"/>
      <c r="C3" s="17"/>
      <c r="D3" s="25"/>
    </row>
    <row r="4" spans="1:4" s="2" customFormat="1" ht="15">
      <c r="A4" s="3"/>
      <c r="B4" s="18"/>
      <c r="C4" s="18"/>
      <c r="D4" s="26"/>
    </row>
    <row r="5" spans="1:4" s="2" customFormat="1" ht="15">
      <c r="A5" s="3"/>
      <c r="B5" s="18"/>
      <c r="C5" s="18"/>
      <c r="D5" s="26"/>
    </row>
    <row r="6" spans="1:4" s="2" customFormat="1" ht="15">
      <c r="A6" s="3"/>
      <c r="B6" s="18"/>
      <c r="C6" s="18"/>
      <c r="D6" s="26"/>
    </row>
    <row r="7" spans="1:4" s="2" customFormat="1" ht="14.25">
      <c r="B7" s="18"/>
      <c r="C7" s="18"/>
      <c r="D7" s="26"/>
    </row>
    <row r="8" spans="1:4" s="3" customFormat="1" ht="15.75">
      <c r="A8" s="40" t="s">
        <v>19</v>
      </c>
      <c r="B8" s="40"/>
      <c r="C8" s="40"/>
      <c r="D8" s="40"/>
    </row>
    <row r="9" spans="1:4" s="3" customFormat="1" ht="15.75">
      <c r="A9" s="40" t="s">
        <v>18</v>
      </c>
      <c r="B9" s="40"/>
      <c r="C9" s="40"/>
      <c r="D9" s="40"/>
    </row>
    <row r="10" spans="1:4" s="3" customFormat="1" ht="15.75">
      <c r="A10" s="40"/>
      <c r="B10" s="40"/>
      <c r="C10" s="40"/>
      <c r="D10" s="40"/>
    </row>
    <row r="11" spans="1:4" s="2" customFormat="1" ht="15">
      <c r="A11" s="1"/>
      <c r="B11" s="17"/>
      <c r="C11" s="17"/>
      <c r="D11" s="25"/>
    </row>
    <row r="12" spans="1:4" s="3" customFormat="1" ht="30">
      <c r="A12" s="8" t="s">
        <v>2</v>
      </c>
      <c r="B12" s="6">
        <v>2016</v>
      </c>
      <c r="C12" s="6">
        <v>2017</v>
      </c>
      <c r="D12" s="27" t="s">
        <v>6</v>
      </c>
    </row>
    <row r="13" spans="1:4" s="2" customFormat="1" ht="30" customHeight="1">
      <c r="A13" s="9" t="s">
        <v>3</v>
      </c>
      <c r="B13" s="19"/>
      <c r="C13" s="19"/>
      <c r="D13" s="28"/>
    </row>
    <row r="14" spans="1:4" s="2" customFormat="1" ht="30" customHeight="1">
      <c r="A14" s="10" t="s">
        <v>13</v>
      </c>
      <c r="B14" s="30">
        <v>324</v>
      </c>
      <c r="C14" s="30">
        <v>308</v>
      </c>
      <c r="D14" s="34">
        <f>((C14-B14)/B14)*100</f>
        <v>-4.9382716049382713</v>
      </c>
    </row>
    <row r="15" spans="1:4" s="2" customFormat="1" ht="30" customHeight="1" thickBot="1">
      <c r="A15" s="15" t="s">
        <v>14</v>
      </c>
      <c r="B15" s="31">
        <v>0</v>
      </c>
      <c r="C15" s="31">
        <v>0</v>
      </c>
      <c r="D15" s="34" t="e">
        <f>((C15-B15)/B15)*100</f>
        <v>#DIV/0!</v>
      </c>
    </row>
    <row r="16" spans="1:4" s="2" customFormat="1" ht="30" customHeight="1" thickTop="1">
      <c r="A16" s="13" t="s">
        <v>10</v>
      </c>
      <c r="B16" s="32">
        <v>324</v>
      </c>
      <c r="C16" s="32">
        <f>SUM(C14:C15)</f>
        <v>308</v>
      </c>
      <c r="D16" s="34">
        <f>((C16-B16)/B16)*100</f>
        <v>-4.9382716049382713</v>
      </c>
    </row>
    <row r="17" spans="1:7" s="2" customFormat="1" ht="30" customHeight="1">
      <c r="A17" s="5"/>
      <c r="B17" s="30"/>
      <c r="C17" s="30"/>
      <c r="D17" s="23"/>
    </row>
    <row r="18" spans="1:7" s="2" customFormat="1" ht="30" customHeight="1" thickBot="1">
      <c r="A18" s="7" t="s">
        <v>4</v>
      </c>
      <c r="B18" s="20"/>
      <c r="C18" s="21"/>
      <c r="D18" s="24"/>
      <c r="G18" s="1"/>
    </row>
    <row r="19" spans="1:7" s="2" customFormat="1" ht="30" customHeight="1" thickTop="1">
      <c r="A19" s="11" t="s">
        <v>8</v>
      </c>
      <c r="B19" s="32">
        <v>6047</v>
      </c>
      <c r="C19" s="32">
        <v>6767</v>
      </c>
      <c r="D19" s="34">
        <f t="shared" ref="D19:D24" si="0">((C19-B19)/B19)*100</f>
        <v>11.906730610219944</v>
      </c>
    </row>
    <row r="20" spans="1:7" s="2" customFormat="1" ht="30" customHeight="1">
      <c r="A20" s="12" t="s">
        <v>9</v>
      </c>
      <c r="B20" s="30">
        <v>7018</v>
      </c>
      <c r="C20" s="30">
        <v>7293</v>
      </c>
      <c r="D20" s="34">
        <f t="shared" si="0"/>
        <v>3.9184952978056429</v>
      </c>
    </row>
    <row r="21" spans="1:7" s="2" customFormat="1" ht="30" customHeight="1">
      <c r="A21" s="11" t="s">
        <v>7</v>
      </c>
      <c r="B21" s="33">
        <v>0</v>
      </c>
      <c r="C21" s="33">
        <v>0</v>
      </c>
      <c r="D21" s="34" t="e">
        <f t="shared" si="0"/>
        <v>#DIV/0!</v>
      </c>
    </row>
    <row r="22" spans="1:7" s="2" customFormat="1" ht="30" customHeight="1" thickBot="1">
      <c r="A22" s="14" t="s">
        <v>5</v>
      </c>
      <c r="B22" s="31">
        <v>0</v>
      </c>
      <c r="C22" s="31">
        <v>0</v>
      </c>
      <c r="D22" s="35" t="e">
        <f t="shared" si="0"/>
        <v>#DIV/0!</v>
      </c>
    </row>
    <row r="23" spans="1:7" s="2" customFormat="1" ht="30" customHeight="1" thickTop="1">
      <c r="A23" s="16" t="s">
        <v>11</v>
      </c>
      <c r="B23" s="37">
        <f>SUM(B19+B21)</f>
        <v>6047</v>
      </c>
      <c r="C23" s="37">
        <f>SUM(C19+C21)</f>
        <v>6767</v>
      </c>
      <c r="D23" s="36">
        <f t="shared" si="0"/>
        <v>11.906730610219944</v>
      </c>
    </row>
    <row r="24" spans="1:7" s="2" customFormat="1" ht="30" customHeight="1">
      <c r="A24" s="39" t="s">
        <v>12</v>
      </c>
      <c r="B24" s="38">
        <f>SUM(B20+B22)</f>
        <v>7018</v>
      </c>
      <c r="C24" s="38">
        <f>SUM(C20+C22)</f>
        <v>7293</v>
      </c>
      <c r="D24" s="36">
        <f t="shared" si="0"/>
        <v>3.9184952978056429</v>
      </c>
    </row>
    <row r="25" spans="1:7" s="2" customFormat="1" ht="14.25">
      <c r="B25" s="18"/>
      <c r="C25" s="18"/>
      <c r="D25" s="26"/>
    </row>
    <row r="26" spans="1:7" s="2" customFormat="1" ht="14.25">
      <c r="A26" s="2" t="s">
        <v>16</v>
      </c>
      <c r="B26" s="18"/>
      <c r="C26" s="18"/>
      <c r="D26" s="26"/>
    </row>
    <row r="27" spans="1:7" s="2" customFormat="1" ht="14.25">
      <c r="B27" s="18"/>
      <c r="C27" s="18"/>
      <c r="D27" s="26"/>
    </row>
    <row r="28" spans="1:7" s="2" customFormat="1" ht="14.25">
      <c r="B28" s="18"/>
      <c r="C28" s="18"/>
      <c r="D28" s="26"/>
    </row>
    <row r="29" spans="1:7" s="2" customFormat="1" ht="14.25">
      <c r="B29" s="18"/>
      <c r="C29" s="18"/>
      <c r="D29" s="26"/>
    </row>
    <row r="30" spans="1:7" s="2" customFormat="1" ht="14.25">
      <c r="B30" s="18"/>
      <c r="C30" s="18"/>
      <c r="D30" s="26"/>
    </row>
    <row r="31" spans="1:7" s="2" customFormat="1" ht="14.25">
      <c r="B31" s="18"/>
      <c r="C31" s="18"/>
      <c r="D31" s="26"/>
    </row>
    <row r="32" spans="1:7" s="2" customFormat="1" ht="14.25">
      <c r="B32" s="18"/>
      <c r="C32" s="18"/>
      <c r="D32" s="26"/>
    </row>
    <row r="33" spans="2:4" s="2" customFormat="1" ht="14.25">
      <c r="B33" s="18"/>
      <c r="C33" s="18"/>
      <c r="D33" s="26"/>
    </row>
    <row r="34" spans="2:4" s="2" customFormat="1" ht="14.25">
      <c r="B34" s="18"/>
      <c r="C34" s="18"/>
      <c r="D34" s="26"/>
    </row>
    <row r="35" spans="2:4" s="2" customFormat="1" ht="14.25">
      <c r="B35" s="18"/>
      <c r="C35" s="18"/>
      <c r="D35" s="26"/>
    </row>
    <row r="36" spans="2:4" s="2" customFormat="1" ht="14.25">
      <c r="B36" s="18"/>
      <c r="C36" s="18"/>
      <c r="D36" s="26"/>
    </row>
  </sheetData>
  <mergeCells count="3">
    <mergeCell ref="A8:D8"/>
    <mergeCell ref="A9:D9"/>
    <mergeCell ref="A10:D10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G36"/>
  <sheetViews>
    <sheetView workbookViewId="0">
      <selection activeCell="G16" sqref="A1:IV65536"/>
    </sheetView>
  </sheetViews>
  <sheetFormatPr defaultRowHeight="12.75"/>
  <cols>
    <col min="1" max="1" width="42.28515625" customWidth="1"/>
    <col min="2" max="3" width="14.5703125" style="22" customWidth="1"/>
    <col min="4" max="4" width="15.28515625" style="29" customWidth="1"/>
  </cols>
  <sheetData>
    <row r="1" spans="1:4" s="1" customFormat="1" ht="15.75">
      <c r="A1" s="4" t="s">
        <v>0</v>
      </c>
      <c r="B1" s="17"/>
      <c r="C1" s="17"/>
      <c r="D1" s="25"/>
    </row>
    <row r="2" spans="1:4" s="1" customFormat="1" ht="15.75">
      <c r="A2" s="4" t="s">
        <v>15</v>
      </c>
      <c r="B2" s="17"/>
      <c r="C2" s="17"/>
      <c r="D2" s="25"/>
    </row>
    <row r="3" spans="1:4" s="1" customFormat="1" ht="15.75">
      <c r="A3" s="4" t="s">
        <v>1</v>
      </c>
      <c r="B3" s="17"/>
      <c r="C3" s="17"/>
      <c r="D3" s="25"/>
    </row>
    <row r="4" spans="1:4" s="2" customFormat="1" ht="15">
      <c r="A4" s="3"/>
      <c r="B4" s="18"/>
      <c r="C4" s="18"/>
      <c r="D4" s="26"/>
    </row>
    <row r="5" spans="1:4" s="2" customFormat="1" ht="15">
      <c r="A5" s="3"/>
      <c r="B5" s="18"/>
      <c r="C5" s="18"/>
      <c r="D5" s="26"/>
    </row>
    <row r="6" spans="1:4" s="2" customFormat="1" ht="15">
      <c r="A6" s="3"/>
      <c r="B6" s="18"/>
      <c r="C6" s="18"/>
      <c r="D6" s="26"/>
    </row>
    <row r="7" spans="1:4" s="2" customFormat="1" ht="14.25">
      <c r="B7" s="18"/>
      <c r="C7" s="18"/>
      <c r="D7" s="26"/>
    </row>
    <row r="8" spans="1:4" s="3" customFormat="1" ht="15.75">
      <c r="A8" s="40" t="s">
        <v>17</v>
      </c>
      <c r="B8" s="40"/>
      <c r="C8" s="40"/>
      <c r="D8" s="40"/>
    </row>
    <row r="9" spans="1:4" s="3" customFormat="1" ht="15.75">
      <c r="A9" s="40" t="s">
        <v>18</v>
      </c>
      <c r="B9" s="40"/>
      <c r="C9" s="40"/>
      <c r="D9" s="40"/>
    </row>
    <row r="10" spans="1:4" s="3" customFormat="1" ht="15.75">
      <c r="A10" s="40"/>
      <c r="B10" s="40"/>
      <c r="C10" s="40"/>
      <c r="D10" s="40"/>
    </row>
    <row r="11" spans="1:4" s="2" customFormat="1" ht="15">
      <c r="A11" s="1"/>
      <c r="B11" s="17"/>
      <c r="C11" s="17"/>
      <c r="D11" s="25"/>
    </row>
    <row r="12" spans="1:4" s="3" customFormat="1" ht="30">
      <c r="A12" s="8" t="s">
        <v>2</v>
      </c>
      <c r="B12" s="6">
        <v>2015</v>
      </c>
      <c r="C12" s="6">
        <v>2016</v>
      </c>
      <c r="D12" s="27" t="s">
        <v>6</v>
      </c>
    </row>
    <row r="13" spans="1:4" s="2" customFormat="1" ht="30" customHeight="1">
      <c r="A13" s="9" t="s">
        <v>3</v>
      </c>
      <c r="B13" s="19"/>
      <c r="C13" s="19"/>
      <c r="D13" s="28"/>
    </row>
    <row r="14" spans="1:4" s="2" customFormat="1" ht="30" customHeight="1">
      <c r="A14" s="10" t="s">
        <v>13</v>
      </c>
      <c r="B14" s="30">
        <v>268</v>
      </c>
      <c r="C14" s="30">
        <v>324</v>
      </c>
      <c r="D14" s="34">
        <f>((C14-B14)/B14)*100</f>
        <v>20.8955223880597</v>
      </c>
    </row>
    <row r="15" spans="1:4" s="2" customFormat="1" ht="30" customHeight="1" thickBot="1">
      <c r="A15" s="15" t="s">
        <v>14</v>
      </c>
      <c r="B15" s="31">
        <v>0</v>
      </c>
      <c r="C15" s="31">
        <v>0</v>
      </c>
      <c r="D15" s="34" t="e">
        <f>((C15-B15)/B15)*100</f>
        <v>#DIV/0!</v>
      </c>
    </row>
    <row r="16" spans="1:4" s="2" customFormat="1" ht="30" customHeight="1" thickTop="1">
      <c r="A16" s="13" t="s">
        <v>10</v>
      </c>
      <c r="B16" s="32">
        <v>268</v>
      </c>
      <c r="C16" s="32">
        <f>SUM(C14:C15)</f>
        <v>324</v>
      </c>
      <c r="D16" s="34">
        <f>((C16-B16)/B16)*100</f>
        <v>20.8955223880597</v>
      </c>
    </row>
    <row r="17" spans="1:7" s="2" customFormat="1" ht="30" customHeight="1">
      <c r="A17" s="5"/>
      <c r="B17" s="30"/>
      <c r="C17" s="30"/>
      <c r="D17" s="23"/>
    </row>
    <row r="18" spans="1:7" s="2" customFormat="1" ht="30" customHeight="1" thickBot="1">
      <c r="A18" s="7" t="s">
        <v>4</v>
      </c>
      <c r="B18" s="20"/>
      <c r="C18" s="21"/>
      <c r="D18" s="24"/>
      <c r="G18" s="1"/>
    </row>
    <row r="19" spans="1:7" s="2" customFormat="1" ht="30" customHeight="1" thickTop="1">
      <c r="A19" s="11" t="s">
        <v>8</v>
      </c>
      <c r="B19" s="32">
        <v>6047</v>
      </c>
      <c r="C19" s="32">
        <v>6569</v>
      </c>
      <c r="D19" s="34">
        <f t="shared" ref="D19:D24" si="0">((C19-B19)/B19)*100</f>
        <v>8.632379692409458</v>
      </c>
    </row>
    <row r="20" spans="1:7" s="2" customFormat="1" ht="30" customHeight="1">
      <c r="A20" s="12" t="s">
        <v>9</v>
      </c>
      <c r="B20" s="30">
        <v>7018</v>
      </c>
      <c r="C20" s="30">
        <v>7110</v>
      </c>
      <c r="D20" s="34">
        <f t="shared" si="0"/>
        <v>1.3109147905386149</v>
      </c>
    </row>
    <row r="21" spans="1:7" s="2" customFormat="1" ht="30" customHeight="1">
      <c r="A21" s="11" t="s">
        <v>7</v>
      </c>
      <c r="B21" s="33">
        <v>0</v>
      </c>
      <c r="C21" s="33">
        <v>0</v>
      </c>
      <c r="D21" s="34" t="e">
        <f t="shared" si="0"/>
        <v>#DIV/0!</v>
      </c>
    </row>
    <row r="22" spans="1:7" s="2" customFormat="1" ht="30" customHeight="1" thickBot="1">
      <c r="A22" s="14" t="s">
        <v>5</v>
      </c>
      <c r="B22" s="31">
        <v>0</v>
      </c>
      <c r="C22" s="31">
        <v>0</v>
      </c>
      <c r="D22" s="35" t="e">
        <f t="shared" si="0"/>
        <v>#DIV/0!</v>
      </c>
    </row>
    <row r="23" spans="1:7" s="2" customFormat="1" ht="30" customHeight="1" thickTop="1">
      <c r="A23" s="16" t="s">
        <v>11</v>
      </c>
      <c r="B23" s="37">
        <f>SUM(B19+B21)</f>
        <v>6047</v>
      </c>
      <c r="C23" s="37">
        <f>SUM(C19+C21)</f>
        <v>6569</v>
      </c>
      <c r="D23" s="36">
        <f t="shared" si="0"/>
        <v>8.632379692409458</v>
      </c>
    </row>
    <row r="24" spans="1:7" s="2" customFormat="1" ht="30" customHeight="1">
      <c r="A24" s="39" t="s">
        <v>12</v>
      </c>
      <c r="B24" s="38">
        <f>SUM(B20+B22)</f>
        <v>7018</v>
      </c>
      <c r="C24" s="38">
        <f>SUM(C20+C22)</f>
        <v>7110</v>
      </c>
      <c r="D24" s="36">
        <f t="shared" si="0"/>
        <v>1.3109147905386149</v>
      </c>
    </row>
    <row r="25" spans="1:7" s="2" customFormat="1" ht="14.25">
      <c r="B25" s="18"/>
      <c r="C25" s="18"/>
      <c r="D25" s="26"/>
    </row>
    <row r="26" spans="1:7" s="2" customFormat="1" ht="14.25">
      <c r="A26" s="2" t="s">
        <v>16</v>
      </c>
      <c r="B26" s="18"/>
      <c r="C26" s="18"/>
      <c r="D26" s="26"/>
    </row>
    <row r="27" spans="1:7" s="2" customFormat="1" ht="14.25">
      <c r="B27" s="18"/>
      <c r="C27" s="18"/>
      <c r="D27" s="26"/>
    </row>
    <row r="28" spans="1:7" s="2" customFormat="1" ht="14.25">
      <c r="B28" s="18"/>
      <c r="C28" s="18"/>
      <c r="D28" s="26"/>
    </row>
    <row r="29" spans="1:7" s="2" customFormat="1" ht="14.25">
      <c r="B29" s="18"/>
      <c r="C29" s="18"/>
      <c r="D29" s="26"/>
    </row>
    <row r="30" spans="1:7" s="2" customFormat="1" ht="14.25">
      <c r="B30" s="18"/>
      <c r="C30" s="18"/>
      <c r="D30" s="26"/>
    </row>
    <row r="31" spans="1:7" s="2" customFormat="1" ht="14.25">
      <c r="B31" s="18"/>
      <c r="C31" s="18"/>
      <c r="D31" s="26"/>
    </row>
    <row r="32" spans="1:7" s="2" customFormat="1" ht="14.25">
      <c r="B32" s="18"/>
      <c r="C32" s="18"/>
      <c r="D32" s="26"/>
    </row>
    <row r="33" spans="2:4" s="2" customFormat="1" ht="14.25">
      <c r="B33" s="18"/>
      <c r="C33" s="18"/>
      <c r="D33" s="26"/>
    </row>
    <row r="34" spans="2:4" s="2" customFormat="1" ht="14.25">
      <c r="B34" s="18"/>
      <c r="C34" s="18"/>
      <c r="D34" s="26"/>
    </row>
    <row r="35" spans="2:4" s="2" customFormat="1" ht="14.25">
      <c r="B35" s="18"/>
      <c r="C35" s="18"/>
      <c r="D35" s="26"/>
    </row>
    <row r="36" spans="2:4" s="2" customFormat="1" ht="14.25">
      <c r="B36" s="18"/>
      <c r="C36" s="18"/>
      <c r="D36" s="26"/>
    </row>
  </sheetData>
  <mergeCells count="3">
    <mergeCell ref="A8:D8"/>
    <mergeCell ref="A9:D9"/>
    <mergeCell ref="A10:D10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9</vt:i4>
      </vt:variant>
    </vt:vector>
  </HeadingPairs>
  <TitlesOfParts>
    <vt:vector size="9" baseType="lpstr">
      <vt:lpstr>2025</vt:lpstr>
      <vt:lpstr>2024</vt:lpstr>
      <vt:lpstr>2022</vt:lpstr>
      <vt:lpstr>2021</vt:lpstr>
      <vt:lpstr>2020</vt:lpstr>
      <vt:lpstr>2019</vt:lpstr>
      <vt:lpstr>2018</vt:lpstr>
      <vt:lpstr>2017</vt:lpstr>
      <vt:lpstr>2016</vt:lpstr>
    </vt:vector>
  </TitlesOfParts>
  <Company>YPA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Governor_02</dc:creator>
  <cp:lastModifiedBy>kaxiouser131</cp:lastModifiedBy>
  <cp:lastPrinted>2018-12-05T06:10:12Z</cp:lastPrinted>
  <dcterms:created xsi:type="dcterms:W3CDTF">2003-09-25T05:42:26Z</dcterms:created>
  <dcterms:modified xsi:type="dcterms:W3CDTF">2025-12-02T09:48:23Z</dcterms:modified>
</cp:coreProperties>
</file>